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pis faktur" sheetId="1" r:id="rId4"/>
    <sheet state="visible" name="Budżet ogólny" sheetId="2" r:id="rId5"/>
    <sheet state="visible" name="Podsumowanie" sheetId="3" r:id="rId6"/>
    <sheet state="visible" name="Kategorie" sheetId="4" r:id="rId7"/>
    <sheet state="visible" name="Planowane 202223" sheetId="5" r:id="rId8"/>
    <sheet state="visible" name="Budżet Funduszu Rady Rodziców" sheetId="6" r:id="rId9"/>
  </sheets>
  <definedNames/>
  <calcPr/>
</workbook>
</file>

<file path=xl/sharedStrings.xml><?xml version="1.0" encoding="utf-8"?>
<sst xmlns="http://schemas.openxmlformats.org/spreadsheetml/2006/main" count="1208" uniqueCount="529">
  <si>
    <t>Data</t>
  </si>
  <si>
    <t>Nr dokumentu</t>
  </si>
  <si>
    <t>Kontrahent</t>
  </si>
  <si>
    <t>Opis</t>
  </si>
  <si>
    <t>Kwota brutto</t>
  </si>
  <si>
    <t>Kategoria</t>
  </si>
  <si>
    <t>Uwagi</t>
  </si>
  <si>
    <t>FV 003040/08/2022</t>
  </si>
  <si>
    <t>AQUAMO</t>
  </si>
  <si>
    <t>czynsz za wodę</t>
  </si>
  <si>
    <t xml:space="preserve">Woda - </t>
  </si>
  <si>
    <t>płatność przelewem</t>
  </si>
  <si>
    <t>FV 23/09/2022</t>
  </si>
  <si>
    <t>BELLA MUSICA</t>
  </si>
  <si>
    <t>Audycja edukacyjna Muzyczna podróż za jeden uśmiech</t>
  </si>
  <si>
    <t>Warsztaty/Teatrzyki/koncerty</t>
  </si>
  <si>
    <t>FV 9450/2022</t>
  </si>
  <si>
    <t>GOLD-POL Jastrzębscy Sp jawna</t>
  </si>
  <si>
    <t>artykuły do prac plastycznych gr 6</t>
  </si>
  <si>
    <t>Materiały i pomoce dydaktyczne</t>
  </si>
  <si>
    <t>płatność przelewem p. Ewie Piątkowskiej</t>
  </si>
  <si>
    <t>Action</t>
  </si>
  <si>
    <t>F/000433/S/22</t>
  </si>
  <si>
    <t xml:space="preserve">GIMAR </t>
  </si>
  <si>
    <t>14375144</t>
  </si>
  <si>
    <t>Bonito</t>
  </si>
  <si>
    <t>BANK PKO</t>
  </si>
  <si>
    <t>opłaty za prowadzenie rachunku</t>
  </si>
  <si>
    <t>Opłaty bankowe</t>
  </si>
  <si>
    <t>FV 003055/09/2022</t>
  </si>
  <si>
    <t>FV 256/10/2022</t>
  </si>
  <si>
    <t>UTI Agencja Artystyczna</t>
  </si>
  <si>
    <t>koncert edukacyjny</t>
  </si>
  <si>
    <t>FA 4/10/22</t>
  </si>
  <si>
    <t>Leśna Chatka</t>
  </si>
  <si>
    <t>zajęcia edukacyjne Nie tylko wiewiórki robią zapasy</t>
  </si>
  <si>
    <t>Wycieczki</t>
  </si>
  <si>
    <t>FA 3/10/22</t>
  </si>
  <si>
    <t>FV 0025/10/2022</t>
  </si>
  <si>
    <t>DAR-BUS</t>
  </si>
  <si>
    <t>przewóz dzieci</t>
  </si>
  <si>
    <t>FV 0026/10/2022</t>
  </si>
  <si>
    <t>materiały pomocnicze gr 1 i 2</t>
  </si>
  <si>
    <t>płatność gotówką</t>
  </si>
  <si>
    <t>5479220901088319</t>
  </si>
  <si>
    <t>Biedronka</t>
  </si>
  <si>
    <t>materiały pomocnicze gr 6</t>
  </si>
  <si>
    <t>5479220903141119</t>
  </si>
  <si>
    <t>5479220908277819</t>
  </si>
  <si>
    <t>materiały pomocnicze gr 1-6</t>
  </si>
  <si>
    <t>5479220908278911</t>
  </si>
  <si>
    <t>CCH1903121884</t>
  </si>
  <si>
    <t>ALDI</t>
  </si>
  <si>
    <t>materiały pomocnicze gr 2</t>
  </si>
  <si>
    <t>EAZ1901850990</t>
  </si>
  <si>
    <t>OBI</t>
  </si>
  <si>
    <t>materiały pomocnicze gr 3</t>
  </si>
  <si>
    <t>P023013446922000578</t>
  </si>
  <si>
    <t>Empik</t>
  </si>
  <si>
    <t>artykuły do prac plastycznych</t>
  </si>
  <si>
    <t>5479220927724019</t>
  </si>
  <si>
    <t>materiały pomocnicze gr 1 i 5</t>
  </si>
  <si>
    <t>EBJ2001420725</t>
  </si>
  <si>
    <t>Bymel Elżbieta Adaszewska</t>
  </si>
  <si>
    <t>5479F00552/1022</t>
  </si>
  <si>
    <t>materiały pomocnicze gr 4</t>
  </si>
  <si>
    <t>5479221006874910</t>
  </si>
  <si>
    <t>materiały pomocnicze gr 1,2, 3</t>
  </si>
  <si>
    <t>EAR1901673240</t>
  </si>
  <si>
    <t>Księgarnia</t>
  </si>
  <si>
    <t>artykuły do prac plastycznych gr 3</t>
  </si>
  <si>
    <t>Sklep Żabka</t>
  </si>
  <si>
    <t>5479221013978310</t>
  </si>
  <si>
    <t>piłki do gry footbool gr 1-6</t>
  </si>
  <si>
    <t>CBR1601312848</t>
  </si>
  <si>
    <t>IKEA</t>
  </si>
  <si>
    <t>FV 26/11/2022</t>
  </si>
  <si>
    <t>Audycja edukacyjna Wędrówki…</t>
  </si>
  <si>
    <t>FV 121307/KFI/11/2022</t>
  </si>
  <si>
    <t>KFI Sp. Z o.o.</t>
  </si>
  <si>
    <t>prezenty mikołajkowe gr 6</t>
  </si>
  <si>
    <t>Upominki dla dzieci</t>
  </si>
  <si>
    <t>FV 310/11/2022</t>
  </si>
  <si>
    <t>FV 2A/XI/2022</t>
  </si>
  <si>
    <t>ARNIKA Helena Górniak</t>
  </si>
  <si>
    <t>przedstawnienie artystyczne dla dzieci</t>
  </si>
  <si>
    <t>FV 002552/10/2022</t>
  </si>
  <si>
    <t>zwrot omyłkowo wpłaconej kwoty na żywienie Barbara Jarosiewicz gr 1</t>
  </si>
  <si>
    <t>Inne</t>
  </si>
  <si>
    <t>FV 205/10/2022</t>
  </si>
  <si>
    <t>Animalia Krzysztof Pach</t>
  </si>
  <si>
    <t>Pokaz modliczek</t>
  </si>
  <si>
    <t>FV 11410/2022</t>
  </si>
  <si>
    <t>BEG14375134</t>
  </si>
  <si>
    <t>Tiger Warsaw Sp. Z o.o.</t>
  </si>
  <si>
    <t>materiały pomocnicze gr 5</t>
  </si>
  <si>
    <t>Rossman</t>
  </si>
  <si>
    <t>materiały pomocnicze gr 1</t>
  </si>
  <si>
    <t>Urodziny i dekoracje</t>
  </si>
  <si>
    <t>dekoracje przedszkola (lampki Boże Narodzenie)</t>
  </si>
  <si>
    <t>Pepco Poland</t>
  </si>
  <si>
    <t>dekoracje świąteczne Gr 1</t>
  </si>
  <si>
    <t>W022153</t>
  </si>
  <si>
    <t>Topojos PL</t>
  </si>
  <si>
    <t>rybki i pokarm dla rybek</t>
  </si>
  <si>
    <t>Akwarium</t>
  </si>
  <si>
    <t>FS/504/11.2022</t>
  </si>
  <si>
    <t>Insidenet Sp. Z o.o.</t>
  </si>
  <si>
    <t>folia gr 3 i 4</t>
  </si>
  <si>
    <t>5479F00649/1122</t>
  </si>
  <si>
    <t>paragon 107225</t>
  </si>
  <si>
    <t>materiały pomocnicze</t>
  </si>
  <si>
    <t>paragon 775341</t>
  </si>
  <si>
    <t>FV 13075/2022</t>
  </si>
  <si>
    <t>materiały pomocnicze, nici do dekoracji</t>
  </si>
  <si>
    <t>FV 1770/00150/051222/81</t>
  </si>
  <si>
    <t>Lidl</t>
  </si>
  <si>
    <t>materiały gr 3</t>
  </si>
  <si>
    <t>parag 239593</t>
  </si>
  <si>
    <t>par 085413/0780</t>
  </si>
  <si>
    <t>KIK</t>
  </si>
  <si>
    <t>F225/2022</t>
  </si>
  <si>
    <t>Avans Net</t>
  </si>
  <si>
    <t>materiały dekoracyjne gr 3</t>
  </si>
  <si>
    <t>par 296510/0279</t>
  </si>
  <si>
    <t>carrefour</t>
  </si>
  <si>
    <t>materiały gr 1</t>
  </si>
  <si>
    <t>Par W148340</t>
  </si>
  <si>
    <t>FV 866/12/2022</t>
  </si>
  <si>
    <t>WATOR</t>
  </si>
  <si>
    <t>materiały bombki - szopka</t>
  </si>
  <si>
    <t>zwrot gotówka dla A. Dziura</t>
  </si>
  <si>
    <t>FV 9278/MM/12/2022</t>
  </si>
  <si>
    <t>e-chinczyk</t>
  </si>
  <si>
    <t>prezenty mikołajj gr 5</t>
  </si>
  <si>
    <t>zwrócono gotówką P Tovica</t>
  </si>
  <si>
    <t>FV 5479F00744/1222</t>
  </si>
  <si>
    <t>materiały - pieczenie pierniczków gr 5</t>
  </si>
  <si>
    <t>par 546513</t>
  </si>
  <si>
    <t>Remila</t>
  </si>
  <si>
    <t>materiały gr 1-6</t>
  </si>
  <si>
    <t>FV 218/2022</t>
  </si>
  <si>
    <t>Teatr Prima</t>
  </si>
  <si>
    <t>program artystyczny</t>
  </si>
  <si>
    <t>FS MU/0425/11/2022</t>
  </si>
  <si>
    <t>Giftexpress</t>
  </si>
  <si>
    <t>prezenty mikołaj gr 1</t>
  </si>
  <si>
    <t>płatność przelewem Kamila Sawa</t>
  </si>
  <si>
    <t>FV 1187/12-2022</t>
  </si>
  <si>
    <t>zph Bart Bartosz Piechociński</t>
  </si>
  <si>
    <t>płatność przelewem K Sawa</t>
  </si>
  <si>
    <t>par 549559</t>
  </si>
  <si>
    <t>FV 002902/12/2022</t>
  </si>
  <si>
    <t>FV 12/01/2023</t>
  </si>
  <si>
    <t>FV 17/01/2023</t>
  </si>
  <si>
    <t>audycja edukacyjno muzyczna</t>
  </si>
  <si>
    <t>zam TT9768508</t>
  </si>
  <si>
    <t>tantis</t>
  </si>
  <si>
    <t>prezenty mikołaj gr 5</t>
  </si>
  <si>
    <t>fv 1854/12/2022</t>
  </si>
  <si>
    <t>MiA Adamus&amp;Janik</t>
  </si>
  <si>
    <t>prezenty mikołaj gr 6</t>
  </si>
  <si>
    <t>płatność przelewem Irmina Więckiewicz</t>
  </si>
  <si>
    <t>F/0733116/22</t>
  </si>
  <si>
    <t>TAMI PHU Wojciech Sterna</t>
  </si>
  <si>
    <t>przelew P Irmina Więckiewicz</t>
  </si>
  <si>
    <t>FV 370/12/2022</t>
  </si>
  <si>
    <t>535/01/2022</t>
  </si>
  <si>
    <t>Gama Ewa Kraszek</t>
  </si>
  <si>
    <t>zakup materiały - kapelusz</t>
  </si>
  <si>
    <t>płatność przelewem Agnieszka Dziura</t>
  </si>
  <si>
    <t>FV 111/12/2022/IN</t>
  </si>
  <si>
    <t>Internetowa sprzedaż odzieży Danuta Schuetznann</t>
  </si>
  <si>
    <t>zakup materiały t- shirt</t>
  </si>
  <si>
    <t>płatność przelew dla A. Dziura</t>
  </si>
  <si>
    <t>FV 2203/KFI/11/2022</t>
  </si>
  <si>
    <t>mikołaj</t>
  </si>
  <si>
    <t>zam TT9742315</t>
  </si>
  <si>
    <t>nagrody w konkursie</t>
  </si>
  <si>
    <t>Nagrody na konkursy</t>
  </si>
  <si>
    <t>FV 13154/2022</t>
  </si>
  <si>
    <t>materiały - ozdoby gr 5</t>
  </si>
  <si>
    <t>par W527150</t>
  </si>
  <si>
    <t>płatność przelewem E Piątkowska</t>
  </si>
  <si>
    <t>F/002615/22</t>
  </si>
  <si>
    <t>Intelekom Sp. Z o.o.</t>
  </si>
  <si>
    <t xml:space="preserve">prezenty mikołaj </t>
  </si>
  <si>
    <t>płatność przelewem Marta Kucharczyk</t>
  </si>
  <si>
    <t>FV 188/2022 91</t>
  </si>
  <si>
    <t>Grupa Inter Sp. Z o.o.</t>
  </si>
  <si>
    <t>FV 002847/11/2022</t>
  </si>
  <si>
    <t>872/11/2022</t>
  </si>
  <si>
    <t>Seredyniecki Robert PH</t>
  </si>
  <si>
    <t>prezenty mikołaj gr 4</t>
  </si>
  <si>
    <t>płatność przelewem Dorota Szczepanik</t>
  </si>
  <si>
    <t>871/11/2022</t>
  </si>
  <si>
    <t>FV 002897/01/2023</t>
  </si>
  <si>
    <t>15/2023</t>
  </si>
  <si>
    <t>program karnawałowy</t>
  </si>
  <si>
    <t>Imprezy</t>
  </si>
  <si>
    <t>par W585414</t>
  </si>
  <si>
    <t>pomoce do zajec gr 1 i 2</t>
  </si>
  <si>
    <t>gotówka</t>
  </si>
  <si>
    <t>pomoce do zajec gr 1- 4</t>
  </si>
  <si>
    <t>pomoce do zajec gr 1 -4</t>
  </si>
  <si>
    <t>materiały do zajec gr 1</t>
  </si>
  <si>
    <t>materiały dla gr 3</t>
  </si>
  <si>
    <t>Centrum Wyprzedażowe</t>
  </si>
  <si>
    <t>materiały dla gr 4</t>
  </si>
  <si>
    <t>PI 6583/01/2023</t>
  </si>
  <si>
    <t>Akwarium24</t>
  </si>
  <si>
    <t>pokarm dla rybek</t>
  </si>
  <si>
    <t>Sklep żabka</t>
  </si>
  <si>
    <t>składniki do zajec dzień pizzy</t>
  </si>
  <si>
    <t>NR FBV 7/2/2023</t>
  </si>
  <si>
    <t>PRZEDSIĘBIORSTWO HANDLOWO-USŁUGOWE "KARMIT" KAROLINA KRAWCZYK</t>
  </si>
  <si>
    <t>Warsztaty „Zdrowe ząbki mam”</t>
  </si>
  <si>
    <t>strój gr 4 i 5</t>
  </si>
  <si>
    <t>strój gr 5 i 6</t>
  </si>
  <si>
    <t>pomoce do pracy gr 4</t>
  </si>
  <si>
    <t>pomoce do pracy gr 3</t>
  </si>
  <si>
    <t>FV 002542/02/2023</t>
  </si>
  <si>
    <t>Paper Concept</t>
  </si>
  <si>
    <t>materiały do prac plastycznych gr 6</t>
  </si>
  <si>
    <t>W173849</t>
  </si>
  <si>
    <t>W113272</t>
  </si>
  <si>
    <t xml:space="preserve">Elka </t>
  </si>
  <si>
    <t>fv 31/03/2023</t>
  </si>
  <si>
    <t>audycja edukacyjna Na ratunek wiośnie</t>
  </si>
  <si>
    <t>FV 40/2023/</t>
  </si>
  <si>
    <t>Agencja artystyczna Mimages Lidia Pedryc</t>
  </si>
  <si>
    <t>teatr pantonimowy Sklep z zabawkami</t>
  </si>
  <si>
    <t>FV 002582/03/2023</t>
  </si>
  <si>
    <t>F/000028/03/23</t>
  </si>
  <si>
    <t>ABUS Sp zoo</t>
  </si>
  <si>
    <t>przewóz dzieci do teatru w dn 28-30.03</t>
  </si>
  <si>
    <t>FV 15/2023</t>
  </si>
  <si>
    <t>Kwitnące umysły</t>
  </si>
  <si>
    <t>Warsztaty mydlarskie wiosenne</t>
  </si>
  <si>
    <t>FV 2023/04/062</t>
  </si>
  <si>
    <t>New Season Marcin Marcinkiewicz</t>
  </si>
  <si>
    <t>wykonanie dyplomów</t>
  </si>
  <si>
    <t>FV 9749/2023</t>
  </si>
  <si>
    <t>dlaBiura24</t>
  </si>
  <si>
    <t>laminator GBC</t>
  </si>
  <si>
    <t>płatność przelewem Lidia Parczewskiej</t>
  </si>
  <si>
    <t>rach 68/2023</t>
  </si>
  <si>
    <t>Artykuły dekoracyjne do kwiatów</t>
  </si>
  <si>
    <t>pomoce do zajęć dla gr 2</t>
  </si>
  <si>
    <t>par W063308</t>
  </si>
  <si>
    <t>Hunag Sheng</t>
  </si>
  <si>
    <t>ozdoby do akwarium</t>
  </si>
  <si>
    <t>FV 28028/100/2023</t>
  </si>
  <si>
    <t>MEGIMA Adrian Męczyński</t>
  </si>
  <si>
    <t>materiały do tablicy gr 5</t>
  </si>
  <si>
    <t>par 47594</t>
  </si>
  <si>
    <t>cebulki do zajęć eduk gr 3</t>
  </si>
  <si>
    <t>FVS2311050310060</t>
  </si>
  <si>
    <t>kącik czystości gr 1, 4, 5</t>
  </si>
  <si>
    <t>par 179164</t>
  </si>
  <si>
    <t>Auchan</t>
  </si>
  <si>
    <t>rośliny do kącika przyrody gr 3</t>
  </si>
  <si>
    <t>Ogród przedszkolny</t>
  </si>
  <si>
    <t>par W030324</t>
  </si>
  <si>
    <t>handel detaliczny Grzegorz Rosiński</t>
  </si>
  <si>
    <t>produkty do pracy gr 5</t>
  </si>
  <si>
    <t>par 200732</t>
  </si>
  <si>
    <t>HEBE</t>
  </si>
  <si>
    <t>par W011304</t>
  </si>
  <si>
    <t>Teatr Lalek</t>
  </si>
  <si>
    <t>bilet dla opiekuna</t>
  </si>
  <si>
    <t>par nr 3224</t>
  </si>
  <si>
    <t>Art. Ogólnospożywcze</t>
  </si>
  <si>
    <t>produkty do pracy gr 3</t>
  </si>
  <si>
    <t>par W012731</t>
  </si>
  <si>
    <t>Artykuły przemysłowe</t>
  </si>
  <si>
    <t>pomoce do zajęć dla gr 4</t>
  </si>
  <si>
    <t>fv PL3540789904</t>
  </si>
  <si>
    <t>Decathlon</t>
  </si>
  <si>
    <t>leginsy na występy gr 2 i 4</t>
  </si>
  <si>
    <t>par 454723</t>
  </si>
  <si>
    <t>H&amp;M</t>
  </si>
  <si>
    <t>koszulki na występy gr 2 i 4</t>
  </si>
  <si>
    <t>par 330953</t>
  </si>
  <si>
    <t>materiały do zajęć gr 2,4,6</t>
  </si>
  <si>
    <t>par W666206</t>
  </si>
  <si>
    <t>W639281</t>
  </si>
  <si>
    <t>FV 3244/SZ1/2023</t>
  </si>
  <si>
    <t>Top Toys S.C.</t>
  </si>
  <si>
    <t>zakup nagród konkursowych</t>
  </si>
  <si>
    <t>FV 75/MAG/2023</t>
  </si>
  <si>
    <t>Fenix Edyta Czyż</t>
  </si>
  <si>
    <t>płatność przelewem Ag. Dziura</t>
  </si>
  <si>
    <t>FV 77/MAG/2023</t>
  </si>
  <si>
    <t>FV 76/MAG/2023</t>
  </si>
  <si>
    <t>FV/6083/2023</t>
  </si>
  <si>
    <t>Przed Hand AGATA</t>
  </si>
  <si>
    <t>FV FS 53/2023</t>
  </si>
  <si>
    <t>Smenet Dawid Smereka</t>
  </si>
  <si>
    <t>FV 80/MAG/2023</t>
  </si>
  <si>
    <t>FV 2023/04/03</t>
  </si>
  <si>
    <t>Olgerd Witkowski</t>
  </si>
  <si>
    <t>zajęcia edukacyjne</t>
  </si>
  <si>
    <t>FV 002820/04/2023</t>
  </si>
  <si>
    <t>FV 182/05/2023</t>
  </si>
  <si>
    <t>koncert edukacyjno muzyczny</t>
  </si>
  <si>
    <t>FV 3/5/2023/K</t>
  </si>
  <si>
    <t>pokaz pasikoników</t>
  </si>
  <si>
    <t>par</t>
  </si>
  <si>
    <t>tkaniny do spodniczki Dzień Matki gr 2 i 6</t>
  </si>
  <si>
    <t>tkaniny do spodniczki Dzień Matki</t>
  </si>
  <si>
    <t>FV 5234/2023</t>
  </si>
  <si>
    <t>wstążki do występów Dzień Maatki</t>
  </si>
  <si>
    <t>FV 19/2023</t>
  </si>
  <si>
    <t>Agencja Teatralna Vena</t>
  </si>
  <si>
    <t>przedstawienie dla dzieci</t>
  </si>
  <si>
    <t>FV 135301/KFI/05/2023</t>
  </si>
  <si>
    <t>prezent zakończenie przedszkola Kocury Gr 6</t>
  </si>
  <si>
    <t>FV F/000279/S/23</t>
  </si>
  <si>
    <t>pomoce dla grup na dzień dziecka</t>
  </si>
  <si>
    <t>F F/002656/23</t>
  </si>
  <si>
    <t>Ema-Pol</t>
  </si>
  <si>
    <t>pomoce na dzień dziecka</t>
  </si>
  <si>
    <t>F 230862/PM</t>
  </si>
  <si>
    <t>Centrum Druku Poligrafia</t>
  </si>
  <si>
    <t xml:space="preserve">dyplomy dla dzieci </t>
  </si>
  <si>
    <t>FV 39/2023</t>
  </si>
  <si>
    <t>Olinex Janusz Libera</t>
  </si>
  <si>
    <t>nadruk plecaki gr 6</t>
  </si>
  <si>
    <t>przelew Lidia Parczewska</t>
  </si>
  <si>
    <t>FV 003170/05/2023</t>
  </si>
  <si>
    <t>opłaty za przelewy</t>
  </si>
  <si>
    <t>FV 30/2023</t>
  </si>
  <si>
    <t>Ogrodnictwo</t>
  </si>
  <si>
    <t>rośliny balkonowe</t>
  </si>
  <si>
    <t>W032289</t>
  </si>
  <si>
    <t>pomoce do zajęć gr 6</t>
  </si>
  <si>
    <t>nr 4094</t>
  </si>
  <si>
    <t>produkty do zajęć gr 3</t>
  </si>
  <si>
    <t>nr 307116/0901</t>
  </si>
  <si>
    <t>Leroy Merlin</t>
  </si>
  <si>
    <t>nasiona warzyw 1-6</t>
  </si>
  <si>
    <t>FV/4460/2023</t>
  </si>
  <si>
    <t>Stolarstwo Tokarstwo</t>
  </si>
  <si>
    <t>zawieszka/sklejka drewniana GOŁĄB gr 3</t>
  </si>
  <si>
    <t>FV/475/2023/04</t>
  </si>
  <si>
    <t>Blu Way Tomasz Kuzak</t>
  </si>
  <si>
    <t>kwarc perłowy gr 3</t>
  </si>
  <si>
    <t>par 61753/MAG/2023</t>
  </si>
  <si>
    <t>ALLBAG Tomasz Woźniak</t>
  </si>
  <si>
    <t>torby płócienne Dzień mamy Gr 1</t>
  </si>
  <si>
    <t>par 247720/1371</t>
  </si>
  <si>
    <t>ziemia do kwiatków</t>
  </si>
  <si>
    <t>par W008490</t>
  </si>
  <si>
    <t>THI HONGLua</t>
  </si>
  <si>
    <t>akcesoria do włosów gr 2</t>
  </si>
  <si>
    <t>W011380</t>
  </si>
  <si>
    <t>materiały do pracy gr 4</t>
  </si>
  <si>
    <t>nr 089907/0621</t>
  </si>
  <si>
    <t>fv 11/05/2023</t>
  </si>
  <si>
    <t>audycja edukacyjna</t>
  </si>
  <si>
    <t>przelew</t>
  </si>
  <si>
    <t>FV 23/06/2023</t>
  </si>
  <si>
    <t>FV 2954/06/2023</t>
  </si>
  <si>
    <t>ASPECO</t>
  </si>
  <si>
    <t>przelew dla Dorotra szczepaniak</t>
  </si>
  <si>
    <t>FV 39914/KFI/06/2023</t>
  </si>
  <si>
    <t>FV/3560/2023/AL_M</t>
  </si>
  <si>
    <t>Bruta Krzysztof</t>
  </si>
  <si>
    <t>materiały gr 2</t>
  </si>
  <si>
    <t xml:space="preserve">przelew Tatiana </t>
  </si>
  <si>
    <t>FV 00253/2023/WAR4</t>
  </si>
  <si>
    <t>materiały gr 6</t>
  </si>
  <si>
    <t>pargaon 163298</t>
  </si>
  <si>
    <t>cebulki kwiatowe</t>
  </si>
  <si>
    <t>20.06.2023</t>
  </si>
  <si>
    <t>23/2023</t>
  </si>
  <si>
    <t>Na końcu wsi</t>
  </si>
  <si>
    <t>Agroturystyka dziecięca</t>
  </si>
  <si>
    <t>29.06.2023</t>
  </si>
  <si>
    <t>1291271/</t>
  </si>
  <si>
    <t>galaretki</t>
  </si>
  <si>
    <t>26.06.2023</t>
  </si>
  <si>
    <t>PA/5447/06/2023</t>
  </si>
  <si>
    <t>Miłosz Cwiklik Krewetki Akwariowe</t>
  </si>
  <si>
    <t>Pokarm dla rybek</t>
  </si>
  <si>
    <t>21564/</t>
  </si>
  <si>
    <t>Pepco</t>
  </si>
  <si>
    <t>pomoce dydaktycz.</t>
  </si>
  <si>
    <t xml:space="preserve">zwrot omyłkowo wpłaconej kwoty </t>
  </si>
  <si>
    <t>nr wydr. 107007/0244</t>
  </si>
  <si>
    <t>LEROY</t>
  </si>
  <si>
    <t>do zajęc w okresie dyżuru wakacyjnego</t>
  </si>
  <si>
    <t>PEPCO</t>
  </si>
  <si>
    <t>PO/346/08/2023</t>
  </si>
  <si>
    <t>PRINTMEDIA24</t>
  </si>
  <si>
    <t>NR WYDR. 118519/0230</t>
  </si>
  <si>
    <t>CARREFOUR</t>
  </si>
  <si>
    <t>PO/232/08/2023</t>
  </si>
  <si>
    <t>FN/000021/23</t>
  </si>
  <si>
    <t>ABUS</t>
  </si>
  <si>
    <t>autokar</t>
  </si>
  <si>
    <t>Wycieczka</t>
  </si>
  <si>
    <t>FVnr. 003119/06/2023</t>
  </si>
  <si>
    <t>czynsz za wode</t>
  </si>
  <si>
    <t>Woda</t>
  </si>
  <si>
    <t>FV nr. 00267/07/2023</t>
  </si>
  <si>
    <t>BUDŻET FUNDUSZU RADY RODZICÓW PRZEDSZKOLA NR 344</t>
  </si>
  <si>
    <t>Data: 31.08.2023</t>
  </si>
  <si>
    <t>ROK SZKOLNY 2022/2023 stan na dzień 04.07.2023</t>
  </si>
  <si>
    <t>szkolny 2022/23 31.08.2023 Finał</t>
  </si>
  <si>
    <t>WPŁYWY</t>
  </si>
  <si>
    <t>Lp.</t>
  </si>
  <si>
    <t>Przeznaczenie środków finansowych</t>
  </si>
  <si>
    <t>Realizacja</t>
  </si>
  <si>
    <t>1.</t>
  </si>
  <si>
    <t>Kwota przeniesiona z Roku szkolnego 2021/2022 (konto bankowe 15 894,64 zł, gotówka 335,02 zł)</t>
  </si>
  <si>
    <t>2.</t>
  </si>
  <si>
    <t>Wpływy od 01.09.2022 do 31.08.2023</t>
  </si>
  <si>
    <t>SUMA:</t>
  </si>
  <si>
    <t>WYDATKI</t>
  </si>
  <si>
    <t xml:space="preserve">Pomoc materialna dofinansowanie wychowanków </t>
  </si>
  <si>
    <t>3.</t>
  </si>
  <si>
    <t>4.</t>
  </si>
  <si>
    <t>5.</t>
  </si>
  <si>
    <t>6.</t>
  </si>
  <si>
    <t>Woda - abonament za obsługę dystrybutorów</t>
  </si>
  <si>
    <t>7.</t>
  </si>
  <si>
    <t xml:space="preserve">Upominki dla dzieci </t>
  </si>
  <si>
    <t>8.</t>
  </si>
  <si>
    <t>9.</t>
  </si>
  <si>
    <t>10.</t>
  </si>
  <si>
    <t>11.</t>
  </si>
  <si>
    <t>12.</t>
  </si>
  <si>
    <t>13.</t>
  </si>
  <si>
    <t>14.</t>
  </si>
  <si>
    <t>REZERWA na poczatek roku szkolnego 2023</t>
  </si>
  <si>
    <t>BILANS</t>
  </si>
  <si>
    <t>Suma wpływów na dzień 31.08.2023</t>
  </si>
  <si>
    <t>Suma wydatków statutowych RR na dzień 31.08.2023</t>
  </si>
  <si>
    <t>konto plus wydana gotówka</t>
  </si>
  <si>
    <t>Pozostała kwota do wykorzystania plus 10000 na wycieczke</t>
  </si>
  <si>
    <t>Stan konta na 31.08.2023 18196,83- przelew 32,71- gotówka</t>
  </si>
  <si>
    <t>Koszt</t>
  </si>
  <si>
    <t>Woda - Abonament za obsługę dystrybutorów</t>
  </si>
  <si>
    <t>SUMA</t>
  </si>
  <si>
    <t>WPŁATA</t>
  </si>
  <si>
    <t>dla wpłat</t>
  </si>
  <si>
    <t>Pomoc materialna</t>
  </si>
  <si>
    <t>Teatrzyki, Koncerty, Zajęcia edukacyjne odbywające się w placówce prowadzone przez podmioty zewnętrzne</t>
  </si>
  <si>
    <t>Warsztaty edukacyjne dla dzieci, lekcje muzealne, wycieczki poza placówką (w tym autokary)</t>
  </si>
  <si>
    <t>Koszty imprez, w tym Mikołaj, Bal Karnawałowy, Pikniki jesienny i wiosenny, Zakończenie roku (stroje, dekoracje, naczynia jednorazowe, poczęstunek itp.)</t>
  </si>
  <si>
    <t>Koszty produktów i materiałów potrzebnych do organizacji urodzin i innych dekoracji sal niebędących  stałymi elementami imprez okolicznościowych</t>
  </si>
  <si>
    <t>Abonament za obsługę dystrybutorów</t>
  </si>
  <si>
    <t>Upominki dla dzieci: ·  Prezenty Mikołajkowe; Pasowanie na przedszkolaka; Zakończenie roku szkolnego pożegnanie grup najstarszych (zdjęcia grupowe, książki, dyplomy)</t>
  </si>
  <si>
    <t xml:space="preserve">Nagrody na konkursy (np. świąteczny, ekologiczny, muzyczny, plastyczny itp.) organizowane przez przedszkole dla dzieci i rodziców (dyplomy, upominki) </t>
  </si>
  <si>
    <t>Zakup materiałów plastycznych do zajęć z dziećmi (materiały ulegające zużyciu); Materiały i pomoce dydaktyczne ( w tym pomoce logopodyczne) np. słomki, etykiety, karty pracy; Zakup zabawek, książek, czasopism, instrumentów muzycznych, gier itp. (materiały nie ulegające zużyciu)</t>
  </si>
  <si>
    <t>Karma i artykuły dla ryb, akawria, filtry itp.</t>
  </si>
  <si>
    <t>Prowadzenie rachunku, przelewy, inne opłaty bankowe</t>
  </si>
  <si>
    <t>Kalendarz planowanych imprez w przedszkolu nr 344</t>
  </si>
  <si>
    <t>Wrzesień 2022</t>
  </si>
  <si>
    <t>Marzec 2023</t>
  </si>
  <si>
    <t xml:space="preserve">08.09 Z borsukiem bezpieczniej spotkanie z policjantami </t>
  </si>
  <si>
    <t>14.03 Zaczarowane instrumenty</t>
  </si>
  <si>
    <t xml:space="preserve">19.09 Koncert Bella Musica </t>
  </si>
  <si>
    <t>20.03 Koncert Na ratunek Wiośnie - klarnet Bella Musica</t>
  </si>
  <si>
    <t>Pażdziernik 2022</t>
  </si>
  <si>
    <t>28,29,30.03 Teatr</t>
  </si>
  <si>
    <t xml:space="preserve">03.10 WRD Mokotowskie Przedszkolaki </t>
  </si>
  <si>
    <t>Kwiecień 2023</t>
  </si>
  <si>
    <t>04.10 Natura wzywa - wycieczka</t>
  </si>
  <si>
    <t>5.04 Teatrzyk Świąteczne skarby Warszawy (Warszawski Koliberek)</t>
  </si>
  <si>
    <t xml:space="preserve">06.10 Koncert Bella Musica </t>
  </si>
  <si>
    <t>12.04 Mydełka</t>
  </si>
  <si>
    <t>10.10 Koncert Gucio i Duduś</t>
  </si>
  <si>
    <t>17.04 Koncert Legendy Warszawskie - waltornia</t>
  </si>
  <si>
    <t xml:space="preserve">27.10 Animalie  Krzysztof Pach </t>
  </si>
  <si>
    <t>30.04 Teatrzyk po angielsku</t>
  </si>
  <si>
    <t>Listopad 2022</t>
  </si>
  <si>
    <t>Maj 2023</t>
  </si>
  <si>
    <t xml:space="preserve">03.11 Od ziarenka do bochenka teatrzyk  </t>
  </si>
  <si>
    <t>8.05 zabawy muzyczne Gucio i Duduś</t>
  </si>
  <si>
    <t xml:space="preserve">14.11 Gucio i Duduś  koncert </t>
  </si>
  <si>
    <t>15.05 Koncert o czym pszczółki brzęczą nad nicią pajęczą wiolonczela</t>
  </si>
  <si>
    <t xml:space="preserve">21.11 Bella Musica </t>
  </si>
  <si>
    <t>15.05 teatrzyk malutkie kaczątko</t>
  </si>
  <si>
    <t>21.11 Borsuk -spotkanie z policjantami</t>
  </si>
  <si>
    <t>22.05 Występy z okazji dnia mamy Vena Teatr Lalek</t>
  </si>
  <si>
    <t>Grudzień 2022</t>
  </si>
  <si>
    <t>Czerwiec 2023</t>
  </si>
  <si>
    <t>12.12 Gucio i Duduś</t>
  </si>
  <si>
    <t xml:space="preserve">12.06 zabawy muzyczne Gucio i Duduś </t>
  </si>
  <si>
    <t>16.12 Zabawa z Mikołajem</t>
  </si>
  <si>
    <t>19.06 Koncert Plecak pełen przygód saksofin Belle Musica</t>
  </si>
  <si>
    <t>19.12 Bella Musica</t>
  </si>
  <si>
    <t>21.06 teatrzyk warszawskie wędrówki  Vena teatr lalek</t>
  </si>
  <si>
    <t>Styczeń 2023</t>
  </si>
  <si>
    <t>20.06 Wycieczka</t>
  </si>
  <si>
    <t>wycieczki</t>
  </si>
  <si>
    <t xml:space="preserve">23.01 Bal Karnawałowy </t>
  </si>
  <si>
    <t>Całkowity koszt</t>
  </si>
  <si>
    <t>ROK SZKOLNY 2022/2023</t>
  </si>
  <si>
    <t>Plan</t>
  </si>
  <si>
    <t>Przewidywane wpływy od 01.09.2022 do 30.06.2023  wg deklaracji 5600 zł miesięcznie</t>
  </si>
  <si>
    <t>60 000,00</t>
  </si>
  <si>
    <t>76 229,66</t>
  </si>
  <si>
    <t>REZERWA</t>
  </si>
  <si>
    <t>Rezerwa</t>
  </si>
  <si>
    <t>Kwota rezerwy na Rok szkolny 2022/2023</t>
  </si>
  <si>
    <t>10 000,00</t>
  </si>
  <si>
    <t>Pomoc materialna dofinansowanie wychowanków</t>
  </si>
  <si>
    <t>25 000</t>
  </si>
  <si>
    <t>· Mikołajki</t>
  </si>
  <si>
    <t>· Bal Karnawałowy</t>
  </si>
  <si>
    <t>· Pikniki jesienny i wiosenny</t>
  </si>
  <si>
    <t>·  Stroje dla dzieci na imprezy</t>
  </si>
  <si>
    <t>1 500</t>
  </si>
  <si>
    <t>7 000</t>
  </si>
  <si>
    <t>· Prezenty Mikołajkowe (40 zł x160)</t>
  </si>
  <si>
    <t>· Zakończenie roku szkolnego pożegnanie grup najstarszych (50zł x 50)</t>
  </si>
  <si>
    <t>·  Nagrody</t>
  </si>
  <si>
    <t>·  Projekt i drukowanie dyplomów</t>
  </si>
  <si>
    <t>6 500</t>
  </si>
  <si>
    <t>1 000</t>
  </si>
  <si>
    <t>71 850,00</t>
  </si>
  <si>
    <t>Suma wpływów</t>
  </si>
  <si>
    <t>Suma wydatków statutowych RR</t>
  </si>
  <si>
    <t>WYNIK FINANSOWY</t>
  </si>
  <si>
    <t>WYNIK FINANSOWY po uwględnieniu rezerwy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</si>
</sst>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#,##0.00\ &quot;zł&quot;"/>
    <numFmt numFmtId="165" formatCode="_-* #,##0.00\ [$zł-415]_-;\-* #,##0.00\ [$zł-415]_-;_-* &quot;-&quot;??\ [$zł-415]_-;_-@"/>
    <numFmt numFmtId="166" formatCode="_-* #,##0\ [$zł-415]_-;\-* #,##0\ [$zł-415]_-;_-* &quot;-&quot;??\ [$zł-415]_-;_-@"/>
    <numFmt numFmtId="167" formatCode="#,##0.00&quot;zł&quot;"/>
  </numFmts>
  <fonts count="23">
    <font>
      <sz val="10.0"/>
      <color rgb="FF000000"/>
      <name val="Arial"/>
      <scheme val="minor"/>
    </font>
    <font>
      <b/>
      <sz val="11.0"/>
      <color theme="1"/>
      <name val="Calibri"/>
    </font>
    <font>
      <sz val="11.0"/>
      <color theme="1"/>
      <name val="Calibri"/>
    </font>
    <font>
      <b/>
      <sz val="8.0"/>
      <color theme="1"/>
      <name val="Calibri"/>
    </font>
    <font>
      <sz val="11.0"/>
      <color rgb="FFFF0000"/>
      <name val="Calibri"/>
    </font>
    <font>
      <b/>
      <sz val="12.0"/>
      <color theme="1"/>
      <name val="Arial"/>
    </font>
    <font>
      <color theme="1"/>
      <name val="Arial"/>
    </font>
    <font>
      <b/>
      <sz val="20.0"/>
      <color theme="1"/>
      <name val="Arial"/>
    </font>
    <font>
      <b/>
      <sz val="12.0"/>
      <color rgb="FFFFFFFF"/>
      <name val="Arial"/>
    </font>
    <font>
      <b/>
      <sz val="11.0"/>
      <color theme="1"/>
      <name val="Arial"/>
    </font>
    <font>
      <sz val="11.0"/>
      <color theme="1"/>
      <name val="Arial"/>
    </font>
    <font>
      <sz val="11.0"/>
      <color rgb="FFFF0000"/>
      <name val="Arial"/>
    </font>
    <font>
      <sz val="11.0"/>
      <color rgb="FF000000"/>
      <name val="Arial"/>
    </font>
    <font>
      <b/>
      <sz val="14.0"/>
      <color theme="1"/>
      <name val="Calibri"/>
    </font>
    <font>
      <color rgb="FF000000"/>
      <name val="Arial"/>
      <scheme val="minor"/>
    </font>
    <font>
      <b/>
      <sz val="12.0"/>
      <color rgb="FF000000"/>
      <name val="Arial"/>
    </font>
    <font>
      <b/>
      <sz val="15.0"/>
      <color rgb="FF000000"/>
      <name val="Arial"/>
    </font>
    <font>
      <b/>
      <sz val="9.0"/>
      <color rgb="FFFFFFFF"/>
      <name val="Arial"/>
    </font>
    <font/>
    <font>
      <b/>
      <sz val="8.0"/>
      <color rgb="FF000000"/>
      <name val="Arial"/>
    </font>
    <font>
      <sz val="8.0"/>
      <color rgb="FF000000"/>
      <name val="Arial"/>
    </font>
    <font>
      <sz val="8.0"/>
      <color rgb="FFFF0000"/>
      <name val="Arial"/>
    </font>
    <font>
      <b/>
      <sz val="8.0"/>
      <color rgb="FFFB0007"/>
      <name val="Arial"/>
    </font>
  </fonts>
  <fills count="16">
    <fill>
      <patternFill patternType="none"/>
    </fill>
    <fill>
      <patternFill patternType="lightGray"/>
    </fill>
    <fill>
      <patternFill patternType="solid">
        <fgColor rgb="FF9BC2E6"/>
        <bgColor rgb="FF9BC2E6"/>
      </patternFill>
    </fill>
    <fill>
      <patternFill patternType="solid">
        <fgColor rgb="FFFFC000"/>
        <bgColor rgb="FFFFC000"/>
      </patternFill>
    </fill>
    <fill>
      <patternFill patternType="solid">
        <fgColor rgb="FFFFFFFF"/>
        <bgColor rgb="FFFFFFFF"/>
      </patternFill>
    </fill>
    <fill>
      <patternFill patternType="solid">
        <fgColor rgb="FF4E4D5F"/>
        <bgColor rgb="FF4E4D5F"/>
      </patternFill>
    </fill>
    <fill>
      <patternFill patternType="solid">
        <fgColor rgb="FFCACAD4"/>
        <bgColor rgb="FFCACAD4"/>
      </patternFill>
    </fill>
    <fill>
      <patternFill patternType="solid">
        <fgColor rgb="FFA6A5B7"/>
        <bgColor rgb="FFA6A5B7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8497B0"/>
        <bgColor rgb="FF8497B0"/>
      </patternFill>
    </fill>
    <fill>
      <patternFill patternType="solid">
        <fgColor rgb="FFB4C6E7"/>
        <bgColor rgb="FFB4C6E7"/>
      </patternFill>
    </fill>
    <fill>
      <patternFill patternType="solid">
        <fgColor rgb="FF3D3B4C"/>
        <bgColor rgb="FF3D3B4C"/>
      </patternFill>
    </fill>
    <fill>
      <patternFill patternType="solid">
        <fgColor rgb="FFBEBECA"/>
        <bgColor rgb="FFBEBECA"/>
      </patternFill>
    </fill>
    <fill>
      <patternFill patternType="solid">
        <fgColor rgb="FFEFEFEF"/>
        <bgColor rgb="FFEFEFEF"/>
      </patternFill>
    </fill>
    <fill>
      <patternFill patternType="solid">
        <fgColor rgb="FF999999"/>
        <bgColor rgb="FF999999"/>
      </patternFill>
    </fill>
  </fills>
  <borders count="26">
    <border/>
    <border>
      <bottom style="medium">
        <color rgb="FF000000"/>
      </bottom>
    </border>
    <border>
      <bottom style="thin">
        <color rgb="FF000000"/>
      </bottom>
    </border>
    <border>
      <right style="medium">
        <color rgb="FF000000"/>
      </right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9A9A9A"/>
      </left>
      <right style="thin">
        <color rgb="FF000000"/>
      </right>
      <top style="thin">
        <color rgb="FF9A9A9A"/>
      </top>
      <bottom style="thin">
        <color rgb="FF000000"/>
      </bottom>
    </border>
    <border>
      <left style="thin">
        <color rgb="FF000000"/>
      </left>
      <top style="thin">
        <color rgb="FF9A9A9A"/>
      </top>
      <bottom style="thin">
        <color rgb="FF000000"/>
      </bottom>
    </border>
    <border>
      <left style="thin">
        <color rgb="FF9A9A9A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9A9A9A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9A9A9A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9A9A9A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9A9A9A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9A9A9A"/>
      </left>
      <right style="thin">
        <color rgb="FF9A9A9A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9A9A9A"/>
      </right>
      <top style="thin">
        <color rgb="FF000000"/>
      </top>
      <bottom style="thin">
        <color rgb="FF000000"/>
      </bottom>
    </border>
    <border>
      <left style="thin">
        <color rgb="FF9A9A9A"/>
      </left>
      <right style="thin">
        <color rgb="FF000000"/>
      </right>
      <top style="thin">
        <color rgb="FF000000"/>
      </top>
      <bottom style="thin">
        <color rgb="FF9A9A9A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9A9A9A"/>
      </bottom>
    </border>
  </borders>
  <cellStyleXfs count="1">
    <xf borderId="0" fillId="0" fontId="0" numFmtId="0" applyAlignment="1" applyFont="1"/>
  </cellStyleXfs>
  <cellXfs count="136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bottom"/>
    </xf>
    <xf borderId="0" fillId="2" fontId="1" numFmtId="0" xfId="0" applyAlignment="1" applyFont="1">
      <alignment horizontal="center" vertical="bottom"/>
    </xf>
    <xf borderId="0" fillId="2" fontId="1" numFmtId="0" xfId="0" applyAlignment="1" applyFont="1">
      <alignment shrinkToFit="0" vertical="bottom" wrapText="1"/>
    </xf>
    <xf borderId="0" fillId="2" fontId="1" numFmtId="2" xfId="0" applyAlignment="1" applyFont="1" applyNumberFormat="1">
      <alignment horizontal="right" vertical="bottom"/>
    </xf>
    <xf borderId="0" fillId="2" fontId="1" numFmtId="49" xfId="0" applyAlignment="1" applyFont="1" applyNumberFormat="1">
      <alignment vertical="bottom"/>
    </xf>
    <xf borderId="0" fillId="0" fontId="2" numFmtId="0" xfId="0" applyAlignment="1" applyFont="1">
      <alignment vertical="bottom"/>
    </xf>
    <xf borderId="0" fillId="0" fontId="2" numFmtId="14" xfId="0" applyAlignment="1" applyFont="1" applyNumberFormat="1">
      <alignment horizontal="right" vertical="bottom"/>
    </xf>
    <xf borderId="0" fillId="0" fontId="2" numFmtId="0" xfId="0" applyAlignment="1" applyFont="1">
      <alignment horizontal="center" vertical="bottom"/>
    </xf>
    <xf borderId="0" fillId="0" fontId="2" numFmtId="0" xfId="0" applyAlignment="1" applyFont="1">
      <alignment shrinkToFit="0" vertical="bottom" wrapText="1"/>
    </xf>
    <xf borderId="0" fillId="0" fontId="2" numFmtId="2" xfId="0" applyAlignment="1" applyFont="1" applyNumberFormat="1">
      <alignment horizontal="right" vertical="bottom"/>
    </xf>
    <xf borderId="0" fillId="0" fontId="2" numFmtId="49" xfId="0" applyAlignment="1" applyFont="1" applyNumberFormat="1">
      <alignment vertical="bottom"/>
    </xf>
    <xf borderId="0" fillId="0" fontId="2" numFmtId="49" xfId="0" applyAlignment="1" applyFont="1" applyNumberFormat="1">
      <alignment horizontal="center" vertical="bottom"/>
    </xf>
    <xf borderId="0" fillId="3" fontId="1" numFmtId="14" xfId="0" applyAlignment="1" applyFill="1" applyFont="1" applyNumberFormat="1">
      <alignment horizontal="right" vertical="bottom"/>
    </xf>
    <xf borderId="0" fillId="3" fontId="2" numFmtId="0" xfId="0" applyAlignment="1" applyFont="1">
      <alignment vertical="bottom"/>
    </xf>
    <xf borderId="0" fillId="3" fontId="3" numFmtId="0" xfId="0" applyAlignment="1" applyFont="1">
      <alignment shrinkToFit="0" vertical="bottom" wrapText="1"/>
    </xf>
    <xf borderId="0" fillId="3" fontId="1" numFmtId="2" xfId="0" applyAlignment="1" applyFont="1" applyNumberFormat="1">
      <alignment horizontal="right" vertical="bottom"/>
    </xf>
    <xf borderId="0" fillId="3" fontId="1" numFmtId="0" xfId="0" applyAlignment="1" applyFont="1">
      <alignment vertical="bottom"/>
    </xf>
    <xf borderId="0" fillId="3" fontId="1" numFmtId="49" xfId="0" applyAlignment="1" applyFont="1" applyNumberFormat="1">
      <alignment vertical="bottom"/>
    </xf>
    <xf borderId="0" fillId="0" fontId="2" numFmtId="0" xfId="0" applyAlignment="1" applyFont="1">
      <alignment vertical="top"/>
    </xf>
    <xf borderId="0" fillId="0" fontId="2" numFmtId="14" xfId="0" applyAlignment="1" applyFont="1" applyNumberFormat="1">
      <alignment horizontal="center" vertical="bottom"/>
    </xf>
    <xf borderId="0" fillId="0" fontId="4" numFmtId="0" xfId="0" applyAlignment="1" applyFont="1">
      <alignment horizontal="center" vertical="bottom"/>
    </xf>
    <xf borderId="0" fillId="0" fontId="4" numFmtId="0" xfId="0" applyAlignment="1" applyFont="1">
      <alignment vertical="bottom"/>
    </xf>
    <xf borderId="0" fillId="0" fontId="2" numFmtId="0" xfId="0" applyAlignment="1" applyFont="1">
      <alignment shrinkToFit="0" vertical="top" wrapText="1"/>
    </xf>
    <xf borderId="0" fillId="0" fontId="2" numFmtId="14" xfId="0" applyAlignment="1" applyFont="1" applyNumberFormat="1">
      <alignment vertical="bottom"/>
    </xf>
    <xf borderId="0" fillId="0" fontId="2" numFmtId="0" xfId="0" applyAlignment="1" applyFont="1">
      <alignment horizontal="right" vertical="bottom"/>
    </xf>
    <xf borderId="0" fillId="0" fontId="2" numFmtId="2" xfId="0" applyAlignment="1" applyFont="1" applyNumberFormat="1">
      <alignment vertical="bottom"/>
    </xf>
    <xf borderId="0" fillId="4" fontId="2" numFmtId="0" xfId="0" applyAlignment="1" applyFill="1" applyFont="1">
      <alignment vertical="bottom"/>
    </xf>
    <xf borderId="0" fillId="4" fontId="2" numFmtId="164" xfId="0" applyAlignment="1" applyFont="1" applyNumberFormat="1">
      <alignment vertical="bottom"/>
    </xf>
    <xf borderId="0" fillId="4" fontId="5" numFmtId="0" xfId="0" applyAlignment="1" applyFont="1">
      <alignment shrinkToFit="0" wrapText="0"/>
    </xf>
    <xf borderId="0" fillId="4" fontId="2" numFmtId="0" xfId="0" applyFont="1"/>
    <xf borderId="0" fillId="0" fontId="6" numFmtId="164" xfId="0" applyAlignment="1" applyFont="1" applyNumberFormat="1">
      <alignment horizontal="right" vertical="bottom"/>
    </xf>
    <xf borderId="0" fillId="4" fontId="7" numFmtId="0" xfId="0" applyFont="1"/>
    <xf borderId="0" fillId="0" fontId="2" numFmtId="164" xfId="0" applyAlignment="1" applyFont="1" applyNumberFormat="1">
      <alignment vertical="bottom"/>
    </xf>
    <xf borderId="0" fillId="4" fontId="2" numFmtId="164" xfId="0" applyFont="1" applyNumberFormat="1"/>
    <xf borderId="0" fillId="5" fontId="8" numFmtId="0" xfId="0" applyAlignment="1" applyFill="1" applyFont="1">
      <alignment horizontal="center"/>
    </xf>
    <xf borderId="0" fillId="6" fontId="9" numFmtId="0" xfId="0" applyAlignment="1" applyFill="1" applyFont="1">
      <alignment horizontal="center" shrinkToFit="0" wrapText="1"/>
    </xf>
    <xf borderId="0" fillId="7" fontId="9" numFmtId="164" xfId="0" applyAlignment="1" applyFill="1" applyFont="1" applyNumberFormat="1">
      <alignment horizontal="right"/>
    </xf>
    <xf borderId="0" fillId="4" fontId="10" numFmtId="0" xfId="0" applyAlignment="1" applyFont="1">
      <alignment horizontal="center"/>
    </xf>
    <xf borderId="0" fillId="4" fontId="11" numFmtId="0" xfId="0" applyAlignment="1" applyFont="1">
      <alignment shrinkToFit="0" wrapText="1"/>
    </xf>
    <xf borderId="0" fillId="8" fontId="9" numFmtId="164" xfId="0" applyAlignment="1" applyFill="1" applyFont="1" applyNumberFormat="1">
      <alignment horizontal="right" shrinkToFit="0" wrapText="1"/>
    </xf>
    <xf borderId="1" fillId="8" fontId="10" numFmtId="0" xfId="0" applyAlignment="1" applyBorder="1" applyFont="1">
      <alignment horizontal="center"/>
    </xf>
    <xf borderId="1" fillId="8" fontId="10" numFmtId="0" xfId="0" applyAlignment="1" applyBorder="1" applyFont="1">
      <alignment shrinkToFit="0" wrapText="1"/>
    </xf>
    <xf borderId="1" fillId="9" fontId="9" numFmtId="164" xfId="0" applyAlignment="1" applyBorder="1" applyFill="1" applyFont="1" applyNumberFormat="1">
      <alignment horizontal="right" shrinkToFit="0" wrapText="1"/>
    </xf>
    <xf borderId="0" fillId="4" fontId="9" numFmtId="0" xfId="0" applyAlignment="1" applyFont="1">
      <alignment horizontal="right" shrinkToFit="0" wrapText="1"/>
    </xf>
    <xf borderId="0" fillId="4" fontId="10" numFmtId="0" xfId="0" applyAlignment="1" applyFont="1">
      <alignment shrinkToFit="0" wrapText="1"/>
    </xf>
    <xf borderId="0" fillId="8" fontId="9" numFmtId="164" xfId="0" applyAlignment="1" applyFont="1" applyNumberFormat="1">
      <alignment horizontal="right"/>
    </xf>
    <xf borderId="0" fillId="8" fontId="10" numFmtId="0" xfId="0" applyAlignment="1" applyFont="1">
      <alignment shrinkToFit="0" wrapText="1"/>
    </xf>
    <xf borderId="0" fillId="9" fontId="9" numFmtId="164" xfId="0" applyAlignment="1" applyFont="1" applyNumberFormat="1">
      <alignment horizontal="right"/>
    </xf>
    <xf borderId="0" fillId="4" fontId="10" numFmtId="0" xfId="0" applyAlignment="1" applyFont="1">
      <alignment shrinkToFit="0" vertical="top" wrapText="1"/>
    </xf>
    <xf borderId="0" fillId="8" fontId="9" numFmtId="164" xfId="0" applyAlignment="1" applyFont="1" applyNumberFormat="1">
      <alignment horizontal="right" vertical="top"/>
    </xf>
    <xf borderId="2" fillId="4" fontId="10" numFmtId="0" xfId="0" applyAlignment="1" applyBorder="1" applyFont="1">
      <alignment horizontal="center"/>
    </xf>
    <xf borderId="2" fillId="4" fontId="10" numFmtId="0" xfId="0" applyAlignment="1" applyBorder="1" applyFont="1">
      <alignment shrinkToFit="0" wrapText="1"/>
    </xf>
    <xf borderId="2" fillId="8" fontId="9" numFmtId="164" xfId="0" applyAlignment="1" applyBorder="1" applyFont="1" applyNumberFormat="1">
      <alignment horizontal="right"/>
    </xf>
    <xf borderId="0" fillId="4" fontId="9" numFmtId="164" xfId="0" applyAlignment="1" applyFont="1" applyNumberFormat="1">
      <alignment horizontal="right" shrinkToFit="0" wrapText="1"/>
    </xf>
    <xf borderId="0" fillId="0" fontId="2" numFmtId="0" xfId="0" applyFont="1"/>
    <xf borderId="0" fillId="6" fontId="10" numFmtId="0" xfId="0" applyAlignment="1" applyFont="1">
      <alignment horizontal="center" shrinkToFit="0" wrapText="1"/>
    </xf>
    <xf borderId="0" fillId="4" fontId="10" numFmtId="0" xfId="0" applyFont="1"/>
    <xf borderId="0" fillId="4" fontId="10" numFmtId="164" xfId="0" applyAlignment="1" applyFont="1" applyNumberFormat="1">
      <alignment horizontal="right"/>
    </xf>
    <xf borderId="0" fillId="10" fontId="9" numFmtId="0" xfId="0" applyAlignment="1" applyFill="1" applyFont="1">
      <alignment horizontal="center" shrinkToFit="0" wrapText="1"/>
    </xf>
    <xf borderId="0" fillId="10" fontId="9" numFmtId="164" xfId="0" applyAlignment="1" applyFont="1" applyNumberFormat="1">
      <alignment horizontal="right"/>
    </xf>
    <xf borderId="1" fillId="0" fontId="2" numFmtId="0" xfId="0" applyAlignment="1" applyBorder="1" applyFont="1">
      <alignment vertical="bottom"/>
    </xf>
    <xf borderId="1" fillId="0" fontId="2" numFmtId="164" xfId="0" applyAlignment="1" applyBorder="1" applyFont="1" applyNumberFormat="1">
      <alignment vertical="bottom"/>
    </xf>
    <xf borderId="3" fillId="0" fontId="2" numFmtId="0" xfId="0" applyAlignment="1" applyBorder="1" applyFont="1">
      <alignment vertical="bottom"/>
    </xf>
    <xf borderId="1" fillId="4" fontId="12" numFmtId="0" xfId="0" applyAlignment="1" applyBorder="1" applyFont="1">
      <alignment readingOrder="0" shrinkToFit="0" wrapText="1"/>
    </xf>
    <xf borderId="4" fillId="8" fontId="9" numFmtId="164" xfId="0" applyAlignment="1" applyBorder="1" applyFont="1" applyNumberFormat="1">
      <alignment horizontal="right" shrinkToFit="0" wrapText="1"/>
    </xf>
    <xf borderId="0" fillId="0" fontId="2" numFmtId="164" xfId="0" applyAlignment="1" applyFont="1" applyNumberFormat="1">
      <alignment horizontal="right" readingOrder="0" vertical="bottom"/>
    </xf>
    <xf borderId="5" fillId="0" fontId="2" numFmtId="0" xfId="0" applyAlignment="1" applyBorder="1" applyFont="1">
      <alignment vertical="top"/>
    </xf>
    <xf borderId="6" fillId="0" fontId="2" numFmtId="165" xfId="0" applyAlignment="1" applyBorder="1" applyFont="1" applyNumberFormat="1">
      <alignment vertical="bottom"/>
    </xf>
    <xf borderId="7" fillId="0" fontId="2" numFmtId="0" xfId="0" applyAlignment="1" applyBorder="1" applyFont="1">
      <alignment vertical="top"/>
    </xf>
    <xf borderId="8" fillId="0" fontId="2" numFmtId="165" xfId="0" applyAlignment="1" applyBorder="1" applyFont="1" applyNumberFormat="1">
      <alignment horizontal="right" vertical="bottom"/>
    </xf>
    <xf borderId="7" fillId="0" fontId="2" numFmtId="0" xfId="0" applyAlignment="1" applyBorder="1" applyFont="1">
      <alignment shrinkToFit="0" vertical="top" wrapText="1"/>
    </xf>
    <xf borderId="7" fillId="0" fontId="1" numFmtId="0" xfId="0" applyAlignment="1" applyBorder="1" applyFont="1">
      <alignment vertical="top"/>
    </xf>
    <xf borderId="8" fillId="0" fontId="1" numFmtId="165" xfId="0" applyAlignment="1" applyBorder="1" applyFont="1" applyNumberFormat="1">
      <alignment horizontal="right" vertical="bottom"/>
    </xf>
    <xf borderId="0" fillId="0" fontId="13" numFmtId="0" xfId="0" applyAlignment="1" applyFont="1">
      <alignment vertical="top"/>
    </xf>
    <xf borderId="0" fillId="0" fontId="13" numFmtId="0" xfId="0" applyAlignment="1" applyFont="1">
      <alignment shrinkToFit="0" vertical="top" wrapText="1"/>
    </xf>
    <xf borderId="0" fillId="0" fontId="2" numFmtId="0" xfId="0" applyAlignment="1" applyFont="1">
      <alignment horizontal="right" vertical="top"/>
    </xf>
    <xf borderId="0" fillId="11" fontId="1" numFmtId="0" xfId="0" applyAlignment="1" applyFill="1" applyFont="1">
      <alignment vertical="bottom"/>
    </xf>
    <xf borderId="0" fillId="11" fontId="1" numFmtId="166" xfId="0" applyAlignment="1" applyFont="1" applyNumberFormat="1">
      <alignment vertical="bottom"/>
    </xf>
    <xf borderId="0" fillId="0" fontId="1" numFmtId="49" xfId="0" applyAlignment="1" applyFont="1" applyNumberFormat="1">
      <alignment vertical="bottom"/>
    </xf>
    <xf borderId="0" fillId="0" fontId="2" numFmtId="166" xfId="0" applyAlignment="1" applyFont="1" applyNumberFormat="1">
      <alignment vertical="bottom"/>
    </xf>
    <xf borderId="0" fillId="0" fontId="2" numFmtId="166" xfId="0" applyAlignment="1" applyFont="1" applyNumberFormat="1">
      <alignment horizontal="right" vertical="bottom"/>
    </xf>
    <xf borderId="0" fillId="0" fontId="2" numFmtId="16" xfId="0" applyAlignment="1" applyFont="1" applyNumberFormat="1">
      <alignment vertical="bottom"/>
    </xf>
    <xf borderId="1" fillId="0" fontId="2" numFmtId="0" xfId="0" applyAlignment="1" applyBorder="1" applyFont="1">
      <alignment vertical="top"/>
    </xf>
    <xf borderId="1" fillId="0" fontId="2" numFmtId="166" xfId="0" applyAlignment="1" applyBorder="1" applyFont="1" applyNumberFormat="1">
      <alignment horizontal="right" vertical="bottom"/>
    </xf>
    <xf borderId="0" fillId="0" fontId="1" numFmtId="0" xfId="0" applyAlignment="1" applyFont="1">
      <alignment horizontal="right" vertical="bottom"/>
    </xf>
    <xf borderId="0" fillId="0" fontId="1" numFmtId="166" xfId="0" applyAlignment="1" applyFont="1" applyNumberFormat="1">
      <alignment horizontal="right" vertical="bottom"/>
    </xf>
    <xf borderId="9" fillId="0" fontId="14" numFmtId="0" xfId="0" applyAlignment="1" applyBorder="1" applyFont="1">
      <alignment vertical="bottom"/>
    </xf>
    <xf borderId="10" fillId="0" fontId="14" numFmtId="0" xfId="0" applyAlignment="1" applyBorder="1" applyFont="1">
      <alignment vertical="bottom"/>
    </xf>
    <xf borderId="0" fillId="0" fontId="14" numFmtId="0" xfId="0" applyAlignment="1" applyFont="1">
      <alignment vertical="bottom"/>
    </xf>
    <xf borderId="11" fillId="4" fontId="15" numFmtId="0" xfId="0" applyAlignment="1" applyBorder="1" applyFont="1">
      <alignment readingOrder="0"/>
    </xf>
    <xf borderId="5" fillId="4" fontId="14" numFmtId="0" xfId="0" applyBorder="1" applyFont="1"/>
    <xf borderId="12" fillId="0" fontId="14" numFmtId="0" xfId="0" applyAlignment="1" applyBorder="1" applyFont="1">
      <alignment vertical="bottom"/>
    </xf>
    <xf borderId="11" fillId="4" fontId="16" numFmtId="0" xfId="0" applyAlignment="1" applyBorder="1" applyFont="1">
      <alignment readingOrder="0"/>
    </xf>
    <xf borderId="11" fillId="0" fontId="14" numFmtId="0" xfId="0" applyAlignment="1" applyBorder="1" applyFont="1">
      <alignment vertical="bottom"/>
    </xf>
    <xf borderId="13" fillId="4" fontId="14" numFmtId="0" xfId="0" applyBorder="1" applyFont="1"/>
    <xf borderId="14" fillId="12" fontId="17" numFmtId="0" xfId="0" applyAlignment="1" applyBorder="1" applyFill="1" applyFont="1">
      <alignment horizontal="center" readingOrder="0"/>
    </xf>
    <xf borderId="15" fillId="0" fontId="18" numFmtId="0" xfId="0" applyBorder="1" applyFont="1"/>
    <xf borderId="6" fillId="0" fontId="18" numFmtId="0" xfId="0" applyBorder="1" applyFont="1"/>
    <xf borderId="11" fillId="13" fontId="19" numFmtId="0" xfId="0" applyAlignment="1" applyBorder="1" applyFill="1" applyFont="1">
      <alignment horizontal="center" readingOrder="0"/>
    </xf>
    <xf borderId="5" fillId="13" fontId="19" numFmtId="0" xfId="0" applyAlignment="1" applyBorder="1" applyFont="1">
      <alignment horizontal="center" readingOrder="0"/>
    </xf>
    <xf borderId="13" fillId="13" fontId="19" numFmtId="0" xfId="0" applyAlignment="1" applyBorder="1" applyFont="1">
      <alignment horizontal="center" readingOrder="0"/>
    </xf>
    <xf borderId="11" fillId="4" fontId="20" numFmtId="0" xfId="0" applyAlignment="1" applyBorder="1" applyFont="1">
      <alignment horizontal="center" readingOrder="0"/>
    </xf>
    <xf borderId="0" fillId="4" fontId="21" numFmtId="0" xfId="0" applyAlignment="1" applyFont="1">
      <alignment horizontal="left" readingOrder="0"/>
    </xf>
    <xf borderId="13" fillId="14" fontId="22" numFmtId="167" xfId="0" applyAlignment="1" applyBorder="1" applyFill="1" applyFont="1" applyNumberFormat="1">
      <alignment horizontal="right" readingOrder="0"/>
    </xf>
    <xf borderId="16" fillId="14" fontId="20" numFmtId="0" xfId="0" applyAlignment="1" applyBorder="1" applyFont="1">
      <alignment horizontal="center" readingOrder="0"/>
    </xf>
    <xf borderId="17" fillId="14" fontId="20" numFmtId="0" xfId="0" applyAlignment="1" applyBorder="1" applyFont="1">
      <alignment readingOrder="0"/>
    </xf>
    <xf borderId="18" fillId="14" fontId="19" numFmtId="0" xfId="0" applyAlignment="1" applyBorder="1" applyFont="1">
      <alignment horizontal="right" readingOrder="0"/>
    </xf>
    <xf borderId="19" fillId="4" fontId="14" numFmtId="0" xfId="0" applyBorder="1" applyFont="1"/>
    <xf borderId="20" fillId="4" fontId="19" numFmtId="0" xfId="0" applyAlignment="1" applyBorder="1" applyFont="1">
      <alignment horizontal="right" readingOrder="0"/>
    </xf>
    <xf borderId="21" fillId="4" fontId="19" numFmtId="0" xfId="0" applyAlignment="1" applyBorder="1" applyFont="1">
      <alignment horizontal="right" readingOrder="0"/>
    </xf>
    <xf borderId="11" fillId="4" fontId="14" numFmtId="0" xfId="0" applyBorder="1" applyFont="1"/>
    <xf borderId="5" fillId="4" fontId="20" numFmtId="0" xfId="0" applyAlignment="1" applyBorder="1" applyFont="1">
      <alignment readingOrder="0"/>
    </xf>
    <xf borderId="13" fillId="4" fontId="19" numFmtId="0" xfId="0" applyAlignment="1" applyBorder="1" applyFont="1">
      <alignment horizontal="right" readingOrder="0"/>
    </xf>
    <xf borderId="11" fillId="14" fontId="20" numFmtId="0" xfId="0" applyAlignment="1" applyBorder="1" applyFont="1">
      <alignment horizontal="center" readingOrder="0"/>
    </xf>
    <xf borderId="5" fillId="14" fontId="20" numFmtId="0" xfId="0" applyAlignment="1" applyBorder="1" applyFont="1">
      <alignment readingOrder="0"/>
    </xf>
    <xf borderId="13" fillId="14" fontId="19" numFmtId="0" xfId="0" applyAlignment="1" applyBorder="1" applyFont="1">
      <alignment readingOrder="0"/>
    </xf>
    <xf borderId="11" fillId="14" fontId="14" numFmtId="0" xfId="0" applyBorder="1" applyFont="1"/>
    <xf borderId="13" fillId="14" fontId="14" numFmtId="0" xfId="0" applyBorder="1" applyFont="1"/>
    <xf borderId="13" fillId="14" fontId="19" numFmtId="0" xfId="0" applyAlignment="1" applyBorder="1" applyFont="1">
      <alignment horizontal="right" readingOrder="0"/>
    </xf>
    <xf borderId="5" fillId="4" fontId="20" numFmtId="0" xfId="0" applyAlignment="1" applyBorder="1" applyFont="1">
      <alignment readingOrder="0" vertical="top"/>
    </xf>
    <xf borderId="13" fillId="4" fontId="19" numFmtId="0" xfId="0" applyAlignment="1" applyBorder="1" applyFont="1">
      <alignment horizontal="right" readingOrder="0" vertical="top"/>
    </xf>
    <xf borderId="13" fillId="4" fontId="14" numFmtId="0" xfId="0" applyAlignment="1" applyBorder="1" applyFont="1">
      <alignment vertical="top"/>
    </xf>
    <xf borderId="17" fillId="4" fontId="20" numFmtId="0" xfId="0" applyAlignment="1" applyBorder="1" applyFont="1">
      <alignment readingOrder="0"/>
    </xf>
    <xf borderId="18" fillId="4" fontId="19" numFmtId="0" xfId="0" applyAlignment="1" applyBorder="1" applyFont="1">
      <alignment horizontal="right" readingOrder="0"/>
    </xf>
    <xf borderId="22" fillId="4" fontId="14" numFmtId="0" xfId="0" applyBorder="1" applyFont="1"/>
    <xf borderId="22" fillId="4" fontId="14" numFmtId="0" xfId="0" applyAlignment="1" applyBorder="1" applyFont="1">
      <alignment vertical="top"/>
    </xf>
    <xf borderId="14" fillId="0" fontId="14" numFmtId="0" xfId="0" applyAlignment="1" applyBorder="1" applyFont="1">
      <alignment vertical="bottom"/>
    </xf>
    <xf borderId="5" fillId="13" fontId="20" numFmtId="0" xfId="0" applyAlignment="1" applyBorder="1" applyFont="1">
      <alignment horizontal="center" readingOrder="0"/>
    </xf>
    <xf borderId="21" fillId="15" fontId="19" numFmtId="0" xfId="0" applyAlignment="1" applyBorder="1" applyFill="1" applyFont="1">
      <alignment horizontal="right" readingOrder="0"/>
    </xf>
    <xf borderId="23" fillId="0" fontId="14" numFmtId="0" xfId="0" applyAlignment="1" applyBorder="1" applyFont="1">
      <alignment vertical="bottom"/>
    </xf>
    <xf borderId="13" fillId="13" fontId="20" numFmtId="0" xfId="0" applyAlignment="1" applyBorder="1" applyFont="1">
      <alignment horizontal="right" readingOrder="0"/>
    </xf>
    <xf borderId="13" fillId="13" fontId="19" numFmtId="0" xfId="0" applyAlignment="1" applyBorder="1" applyFont="1">
      <alignment horizontal="right" readingOrder="0"/>
    </xf>
    <xf borderId="24" fillId="4" fontId="14" numFmtId="0" xfId="0" applyBorder="1" applyFont="1"/>
    <xf borderId="25" fillId="13" fontId="19" numFmtId="0" xfId="0" applyAlignment="1" applyBorder="1" applyFont="1">
      <alignment horizontal="center" readingOrder="0"/>
    </xf>
    <xf borderId="12" fillId="13" fontId="19" numFmtId="0" xfId="0" applyAlignment="1" applyBorder="1" applyFont="1">
      <alignment horizontal="righ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33.13"/>
    <col customWidth="1" min="3" max="3" width="39.63"/>
    <col customWidth="1" min="4" max="4" width="33.5"/>
    <col customWidth="1" min="5" max="5" width="9.0"/>
    <col customWidth="1" min="6" max="6" width="28.88"/>
    <col customWidth="1" min="7" max="7" width="23.88"/>
  </cols>
  <sheetData>
    <row r="1">
      <c r="A1" s="1" t="s">
        <v>0</v>
      </c>
      <c r="B1" s="2" t="s">
        <v>1</v>
      </c>
      <c r="C1" s="1" t="s">
        <v>2</v>
      </c>
      <c r="D1" s="3" t="s">
        <v>3</v>
      </c>
      <c r="E1" s="4" t="s">
        <v>4</v>
      </c>
      <c r="F1" s="1" t="s">
        <v>5</v>
      </c>
      <c r="G1" s="5" t="s">
        <v>6</v>
      </c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7">
        <v>44804.0</v>
      </c>
      <c r="B2" s="8" t="s">
        <v>7</v>
      </c>
      <c r="C2" s="6" t="s">
        <v>8</v>
      </c>
      <c r="D2" s="9" t="s">
        <v>9</v>
      </c>
      <c r="E2" s="10">
        <v>8.61</v>
      </c>
      <c r="F2" s="6" t="s">
        <v>10</v>
      </c>
      <c r="G2" s="11" t="s">
        <v>11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>
      <c r="A3" s="7">
        <v>44823.0</v>
      </c>
      <c r="B3" s="8" t="s">
        <v>12</v>
      </c>
      <c r="C3" s="6" t="s">
        <v>13</v>
      </c>
      <c r="D3" s="9" t="s">
        <v>14</v>
      </c>
      <c r="E3" s="10">
        <v>550.0</v>
      </c>
      <c r="F3" s="6" t="s">
        <v>15</v>
      </c>
      <c r="G3" s="11" t="s">
        <v>11</v>
      </c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>
      <c r="A4" s="7">
        <v>44812.0</v>
      </c>
      <c r="B4" s="8" t="s">
        <v>16</v>
      </c>
      <c r="C4" s="6" t="s">
        <v>17</v>
      </c>
      <c r="D4" s="9" t="s">
        <v>18</v>
      </c>
      <c r="E4" s="10">
        <v>58.99</v>
      </c>
      <c r="F4" s="6" t="s">
        <v>19</v>
      </c>
      <c r="G4" s="11" t="s">
        <v>20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>
      <c r="A5" s="7">
        <v>44796.0</v>
      </c>
      <c r="B5" s="8">
        <v>1.0383875E7</v>
      </c>
      <c r="C5" s="6" t="s">
        <v>21</v>
      </c>
      <c r="D5" s="9" t="s">
        <v>18</v>
      </c>
      <c r="E5" s="10">
        <v>46.28</v>
      </c>
      <c r="F5" s="6" t="s">
        <v>19</v>
      </c>
      <c r="G5" s="11" t="s">
        <v>20</v>
      </c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>
      <c r="A6" s="7">
        <v>44797.0</v>
      </c>
      <c r="B6" s="8" t="s">
        <v>22</v>
      </c>
      <c r="C6" s="6" t="s">
        <v>23</v>
      </c>
      <c r="D6" s="9" t="s">
        <v>18</v>
      </c>
      <c r="E6" s="10">
        <v>20.15</v>
      </c>
      <c r="F6" s="6" t="s">
        <v>19</v>
      </c>
      <c r="G6" s="11" t="s">
        <v>20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>
      <c r="A7" s="7">
        <v>44821.0</v>
      </c>
      <c r="B7" s="8">
        <v>1.0101779E7</v>
      </c>
      <c r="C7" s="6" t="s">
        <v>21</v>
      </c>
      <c r="D7" s="9" t="s">
        <v>18</v>
      </c>
      <c r="E7" s="10">
        <v>18.99</v>
      </c>
      <c r="F7" s="6" t="s">
        <v>19</v>
      </c>
      <c r="G7" s="11" t="s">
        <v>20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>
      <c r="A8" s="7">
        <v>44821.0</v>
      </c>
      <c r="B8" s="12" t="s">
        <v>24</v>
      </c>
      <c r="C8" s="6" t="s">
        <v>25</v>
      </c>
      <c r="D8" s="9" t="s">
        <v>18</v>
      </c>
      <c r="E8" s="10">
        <v>22.04</v>
      </c>
      <c r="F8" s="6" t="s">
        <v>19</v>
      </c>
      <c r="G8" s="11" t="s">
        <v>20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>
      <c r="A9" s="7">
        <v>44834.0</v>
      </c>
      <c r="B9" s="11"/>
      <c r="C9" s="6" t="s">
        <v>26</v>
      </c>
      <c r="D9" s="9" t="s">
        <v>27</v>
      </c>
      <c r="E9" s="10">
        <v>28.0</v>
      </c>
      <c r="F9" s="6" t="s">
        <v>28</v>
      </c>
      <c r="G9" s="11" t="s">
        <v>11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>
      <c r="A10" s="7">
        <v>44834.0</v>
      </c>
      <c r="B10" s="8" t="s">
        <v>29</v>
      </c>
      <c r="C10" s="6" t="s">
        <v>8</v>
      </c>
      <c r="D10" s="9" t="s">
        <v>9</v>
      </c>
      <c r="E10" s="10">
        <v>8.61</v>
      </c>
      <c r="F10" s="6" t="s">
        <v>10</v>
      </c>
      <c r="G10" s="11" t="s">
        <v>11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>
      <c r="A11" s="7">
        <v>44844.0</v>
      </c>
      <c r="B11" s="12" t="s">
        <v>30</v>
      </c>
      <c r="C11" s="6" t="s">
        <v>31</v>
      </c>
      <c r="D11" s="9" t="s">
        <v>32</v>
      </c>
      <c r="E11" s="10">
        <v>750.0</v>
      </c>
      <c r="F11" s="6" t="s">
        <v>15</v>
      </c>
      <c r="G11" s="11" t="s">
        <v>11</v>
      </c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>
      <c r="A12" s="7">
        <v>44840.0</v>
      </c>
      <c r="B12" s="8" t="s">
        <v>33</v>
      </c>
      <c r="C12" s="6" t="s">
        <v>34</v>
      </c>
      <c r="D12" s="9" t="s">
        <v>35</v>
      </c>
      <c r="E12" s="10">
        <v>3304.8</v>
      </c>
      <c r="F12" s="6" t="s">
        <v>36</v>
      </c>
      <c r="G12" s="11" t="s">
        <v>11</v>
      </c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>
      <c r="A13" s="7">
        <v>44839.0</v>
      </c>
      <c r="B13" s="8" t="s">
        <v>37</v>
      </c>
      <c r="C13" s="6" t="s">
        <v>34</v>
      </c>
      <c r="D13" s="9" t="s">
        <v>35</v>
      </c>
      <c r="E13" s="10">
        <v>2527.2</v>
      </c>
      <c r="F13" s="6" t="s">
        <v>36</v>
      </c>
      <c r="G13" s="11" t="s">
        <v>11</v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>
      <c r="A14" s="7">
        <v>44838.0</v>
      </c>
      <c r="B14" s="8" t="s">
        <v>38</v>
      </c>
      <c r="C14" s="6" t="s">
        <v>39</v>
      </c>
      <c r="D14" s="9" t="s">
        <v>40</v>
      </c>
      <c r="E14" s="10">
        <v>1080.0</v>
      </c>
      <c r="F14" s="6" t="s">
        <v>36</v>
      </c>
      <c r="G14" s="11" t="s">
        <v>11</v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>
      <c r="A15" s="7">
        <v>44840.0</v>
      </c>
      <c r="B15" s="8" t="s">
        <v>41</v>
      </c>
      <c r="C15" s="6" t="s">
        <v>39</v>
      </c>
      <c r="D15" s="9" t="s">
        <v>40</v>
      </c>
      <c r="E15" s="10">
        <v>1080.0</v>
      </c>
      <c r="F15" s="6" t="s">
        <v>36</v>
      </c>
      <c r="G15" s="11" t="s">
        <v>11</v>
      </c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>
      <c r="A16" s="7">
        <v>44798.0</v>
      </c>
      <c r="B16" s="8">
        <v>1.0229158E7</v>
      </c>
      <c r="C16" s="6" t="s">
        <v>21</v>
      </c>
      <c r="D16" s="9" t="s">
        <v>42</v>
      </c>
      <c r="E16" s="10">
        <v>37.2</v>
      </c>
      <c r="F16" s="6" t="s">
        <v>19</v>
      </c>
      <c r="G16" s="11" t="s">
        <v>43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>
      <c r="A17" s="7">
        <v>44805.0</v>
      </c>
      <c r="B17" s="12" t="s">
        <v>44</v>
      </c>
      <c r="C17" s="6" t="s">
        <v>45</v>
      </c>
      <c r="D17" s="9" t="s">
        <v>46</v>
      </c>
      <c r="E17" s="10">
        <v>117.91</v>
      </c>
      <c r="F17" s="6" t="s">
        <v>19</v>
      </c>
      <c r="G17" s="11" t="s">
        <v>43</v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>
      <c r="A18" s="7">
        <v>44807.0</v>
      </c>
      <c r="B18" s="12" t="s">
        <v>47</v>
      </c>
      <c r="C18" s="6" t="s">
        <v>45</v>
      </c>
      <c r="D18" s="9" t="s">
        <v>46</v>
      </c>
      <c r="E18" s="10">
        <v>78.37</v>
      </c>
      <c r="F18" s="6" t="s">
        <v>19</v>
      </c>
      <c r="G18" s="11" t="s">
        <v>43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>
      <c r="A19" s="7">
        <v>44812.0</v>
      </c>
      <c r="B19" s="12" t="s">
        <v>48</v>
      </c>
      <c r="C19" s="6" t="s">
        <v>45</v>
      </c>
      <c r="D19" s="9" t="s">
        <v>49</v>
      </c>
      <c r="E19" s="10">
        <v>26.89</v>
      </c>
      <c r="F19" s="6" t="s">
        <v>19</v>
      </c>
      <c r="G19" s="11" t="s">
        <v>43</v>
      </c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>
      <c r="A20" s="7">
        <v>44812.0</v>
      </c>
      <c r="B20" s="12" t="s">
        <v>50</v>
      </c>
      <c r="C20" s="6" t="s">
        <v>45</v>
      </c>
      <c r="D20" s="9" t="s">
        <v>46</v>
      </c>
      <c r="E20" s="10">
        <v>27.14</v>
      </c>
      <c r="F20" s="6" t="s">
        <v>19</v>
      </c>
      <c r="G20" s="11" t="s">
        <v>43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>
      <c r="A21" s="7">
        <v>44814.0</v>
      </c>
      <c r="B21" s="8" t="s">
        <v>51</v>
      </c>
      <c r="C21" s="6" t="s">
        <v>52</v>
      </c>
      <c r="D21" s="9" t="s">
        <v>53</v>
      </c>
      <c r="E21" s="10">
        <v>24.99</v>
      </c>
      <c r="F21" s="6" t="s">
        <v>19</v>
      </c>
      <c r="G21" s="11" t="s">
        <v>43</v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>
      <c r="A22" s="7">
        <v>44827.0</v>
      </c>
      <c r="B22" s="8" t="s">
        <v>54</v>
      </c>
      <c r="C22" s="6" t="s">
        <v>55</v>
      </c>
      <c r="D22" s="9" t="s">
        <v>56</v>
      </c>
      <c r="E22" s="10">
        <v>39.46</v>
      </c>
      <c r="F22" s="6" t="s">
        <v>19</v>
      </c>
      <c r="G22" s="11" t="s">
        <v>43</v>
      </c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>
      <c r="A23" s="7">
        <v>44830.0</v>
      </c>
      <c r="B23" s="8" t="s">
        <v>57</v>
      </c>
      <c r="C23" s="6" t="s">
        <v>58</v>
      </c>
      <c r="D23" s="9" t="s">
        <v>59</v>
      </c>
      <c r="E23" s="10">
        <v>38.97</v>
      </c>
      <c r="F23" s="6" t="s">
        <v>19</v>
      </c>
      <c r="G23" s="11" t="s">
        <v>43</v>
      </c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>
      <c r="A24" s="7">
        <v>44831.0</v>
      </c>
      <c r="B24" s="12" t="s">
        <v>60</v>
      </c>
      <c r="C24" s="6" t="s">
        <v>45</v>
      </c>
      <c r="D24" s="9" t="s">
        <v>61</v>
      </c>
      <c r="E24" s="10">
        <v>38.39</v>
      </c>
      <c r="F24" s="6" t="s">
        <v>19</v>
      </c>
      <c r="G24" s="11" t="s">
        <v>43</v>
      </c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>
      <c r="A25" s="7">
        <v>44831.0</v>
      </c>
      <c r="B25" s="8" t="s">
        <v>62</v>
      </c>
      <c r="C25" s="6" t="s">
        <v>63</v>
      </c>
      <c r="D25" s="9" t="s">
        <v>59</v>
      </c>
      <c r="E25" s="10">
        <v>35.0</v>
      </c>
      <c r="F25" s="6" t="s">
        <v>19</v>
      </c>
      <c r="G25" s="11" t="s">
        <v>43</v>
      </c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>
      <c r="A26" s="7">
        <v>44838.0</v>
      </c>
      <c r="B26" s="12" t="s">
        <v>64</v>
      </c>
      <c r="C26" s="6" t="s">
        <v>45</v>
      </c>
      <c r="D26" s="9" t="s">
        <v>65</v>
      </c>
      <c r="E26" s="10">
        <v>21.48</v>
      </c>
      <c r="F26" s="6" t="s">
        <v>19</v>
      </c>
      <c r="G26" s="11" t="s">
        <v>43</v>
      </c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>
      <c r="A27" s="7">
        <v>44840.0</v>
      </c>
      <c r="B27" s="12" t="s">
        <v>66</v>
      </c>
      <c r="C27" s="6" t="s">
        <v>45</v>
      </c>
      <c r="D27" s="9" t="s">
        <v>67</v>
      </c>
      <c r="E27" s="10">
        <v>22.47</v>
      </c>
      <c r="F27" s="6" t="s">
        <v>19</v>
      </c>
      <c r="G27" s="11" t="s">
        <v>43</v>
      </c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>
      <c r="A28" s="7">
        <v>44845.0</v>
      </c>
      <c r="B28" s="8" t="s">
        <v>68</v>
      </c>
      <c r="C28" s="6" t="s">
        <v>69</v>
      </c>
      <c r="D28" s="9" t="s">
        <v>70</v>
      </c>
      <c r="E28" s="10">
        <v>30.0</v>
      </c>
      <c r="F28" s="6" t="s">
        <v>19</v>
      </c>
      <c r="G28" s="11" t="s">
        <v>43</v>
      </c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>
      <c r="A29" s="7">
        <v>44846.0</v>
      </c>
      <c r="B29" s="8">
        <v>464934.0</v>
      </c>
      <c r="C29" s="6" t="s">
        <v>71</v>
      </c>
      <c r="D29" s="9" t="s">
        <v>65</v>
      </c>
      <c r="E29" s="10">
        <v>16.96</v>
      </c>
      <c r="F29" s="6" t="s">
        <v>19</v>
      </c>
      <c r="G29" s="11" t="s">
        <v>43</v>
      </c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>
      <c r="A30" s="7">
        <v>44847.0</v>
      </c>
      <c r="B30" s="12" t="s">
        <v>72</v>
      </c>
      <c r="C30" s="6" t="s">
        <v>45</v>
      </c>
      <c r="D30" s="9" t="s">
        <v>73</v>
      </c>
      <c r="E30" s="10">
        <v>55.96</v>
      </c>
      <c r="F30" s="6" t="s">
        <v>19</v>
      </c>
      <c r="G30" s="11" t="s">
        <v>43</v>
      </c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>
      <c r="A31" s="7">
        <v>44848.0</v>
      </c>
      <c r="B31" s="8" t="s">
        <v>74</v>
      </c>
      <c r="C31" s="6" t="s">
        <v>75</v>
      </c>
      <c r="D31" s="9" t="s">
        <v>65</v>
      </c>
      <c r="E31" s="10">
        <v>30.0</v>
      </c>
      <c r="F31" s="6" t="s">
        <v>19</v>
      </c>
      <c r="G31" s="11" t="s">
        <v>43</v>
      </c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>
      <c r="A32" s="7">
        <v>44849.0</v>
      </c>
      <c r="B32" s="8">
        <v>1.0176858E7</v>
      </c>
      <c r="C32" s="6" t="s">
        <v>21</v>
      </c>
      <c r="D32" s="9" t="s">
        <v>65</v>
      </c>
      <c r="E32" s="10">
        <v>8.2</v>
      </c>
      <c r="F32" s="6" t="s">
        <v>19</v>
      </c>
      <c r="G32" s="11" t="s">
        <v>43</v>
      </c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>
      <c r="A33" s="7">
        <v>44864.0</v>
      </c>
      <c r="B33" s="11"/>
      <c r="C33" s="6" t="s">
        <v>26</v>
      </c>
      <c r="D33" s="9" t="s">
        <v>27</v>
      </c>
      <c r="E33" s="10">
        <v>28.0</v>
      </c>
      <c r="F33" s="6" t="s">
        <v>28</v>
      </c>
      <c r="G33" s="11" t="s">
        <v>11</v>
      </c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>
      <c r="A34" s="7">
        <v>44886.0</v>
      </c>
      <c r="B34" s="8" t="s">
        <v>76</v>
      </c>
      <c r="C34" s="6" t="s">
        <v>13</v>
      </c>
      <c r="D34" s="9" t="s">
        <v>77</v>
      </c>
      <c r="E34" s="10">
        <v>550.0</v>
      </c>
      <c r="F34" s="6" t="s">
        <v>15</v>
      </c>
      <c r="G34" s="11" t="s">
        <v>11</v>
      </c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>
      <c r="A35" s="7">
        <v>44883.0</v>
      </c>
      <c r="B35" s="8" t="s">
        <v>78</v>
      </c>
      <c r="C35" s="6" t="s">
        <v>79</v>
      </c>
      <c r="D35" s="9" t="s">
        <v>80</v>
      </c>
      <c r="E35" s="10">
        <v>896.94</v>
      </c>
      <c r="F35" s="6" t="s">
        <v>81</v>
      </c>
      <c r="G35" s="11" t="s">
        <v>11</v>
      </c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>
      <c r="A36" s="7">
        <v>44879.0</v>
      </c>
      <c r="B36" s="8" t="s">
        <v>82</v>
      </c>
      <c r="C36" s="6" t="s">
        <v>31</v>
      </c>
      <c r="D36" s="9" t="s">
        <v>32</v>
      </c>
      <c r="E36" s="10">
        <v>750.0</v>
      </c>
      <c r="F36" s="6" t="s">
        <v>15</v>
      </c>
      <c r="G36" s="11" t="s">
        <v>11</v>
      </c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>
      <c r="A37" s="7">
        <v>44868.0</v>
      </c>
      <c r="B37" s="8" t="s">
        <v>83</v>
      </c>
      <c r="C37" s="6" t="s">
        <v>84</v>
      </c>
      <c r="D37" s="9" t="s">
        <v>85</v>
      </c>
      <c r="E37" s="10">
        <v>600.0</v>
      </c>
      <c r="F37" s="6" t="s">
        <v>15</v>
      </c>
      <c r="G37" s="11" t="s">
        <v>11</v>
      </c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>
      <c r="A38" s="7">
        <v>44862.0</v>
      </c>
      <c r="B38" s="8" t="s">
        <v>86</v>
      </c>
      <c r="C38" s="6" t="s">
        <v>8</v>
      </c>
      <c r="D38" s="9" t="s">
        <v>9</v>
      </c>
      <c r="E38" s="10">
        <v>8.61</v>
      </c>
      <c r="F38" s="6" t="s">
        <v>10</v>
      </c>
      <c r="G38" s="11" t="s">
        <v>11</v>
      </c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>
      <c r="A39" s="13">
        <v>44862.0</v>
      </c>
      <c r="B39" s="14"/>
      <c r="C39" s="14"/>
      <c r="D39" s="15" t="s">
        <v>87</v>
      </c>
      <c r="E39" s="16">
        <v>232.0</v>
      </c>
      <c r="F39" s="17" t="s">
        <v>88</v>
      </c>
      <c r="G39" s="18" t="s">
        <v>11</v>
      </c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>
      <c r="A40" s="7">
        <v>44861.0</v>
      </c>
      <c r="B40" s="8" t="s">
        <v>89</v>
      </c>
      <c r="C40" s="6" t="s">
        <v>90</v>
      </c>
      <c r="D40" s="9" t="s">
        <v>91</v>
      </c>
      <c r="E40" s="10">
        <v>1800.0</v>
      </c>
      <c r="F40" s="6" t="s">
        <v>15</v>
      </c>
      <c r="G40" s="11" t="s">
        <v>11</v>
      </c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>
      <c r="A41" s="7">
        <v>44859.0</v>
      </c>
      <c r="B41" s="8" t="s">
        <v>92</v>
      </c>
      <c r="C41" s="6" t="s">
        <v>17</v>
      </c>
      <c r="D41" s="9" t="s">
        <v>46</v>
      </c>
      <c r="E41" s="10">
        <v>26.78</v>
      </c>
      <c r="F41" s="6" t="s">
        <v>19</v>
      </c>
      <c r="G41" s="11" t="s">
        <v>20</v>
      </c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>
      <c r="A42" s="7">
        <v>44844.0</v>
      </c>
      <c r="B42" s="8" t="s">
        <v>93</v>
      </c>
      <c r="C42" s="6" t="s">
        <v>25</v>
      </c>
      <c r="D42" s="9" t="s">
        <v>46</v>
      </c>
      <c r="E42" s="10">
        <v>10.4</v>
      </c>
      <c r="F42" s="6" t="s">
        <v>19</v>
      </c>
      <c r="G42" s="11" t="s">
        <v>20</v>
      </c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>
      <c r="A43" s="7">
        <v>44859.0</v>
      </c>
      <c r="B43" s="8">
        <v>1.0429613E7</v>
      </c>
      <c r="C43" s="6" t="s">
        <v>21</v>
      </c>
      <c r="D43" s="9" t="s">
        <v>46</v>
      </c>
      <c r="E43" s="10">
        <v>4.49</v>
      </c>
      <c r="F43" s="6" t="s">
        <v>19</v>
      </c>
      <c r="G43" s="11" t="s">
        <v>20</v>
      </c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>
      <c r="A44" s="7">
        <v>44842.0</v>
      </c>
      <c r="B44" s="8">
        <v>1.0053583E7</v>
      </c>
      <c r="C44" s="6" t="s">
        <v>21</v>
      </c>
      <c r="D44" s="9" t="s">
        <v>46</v>
      </c>
      <c r="E44" s="10">
        <v>25.34</v>
      </c>
      <c r="F44" s="6" t="s">
        <v>19</v>
      </c>
      <c r="G44" s="11" t="s">
        <v>20</v>
      </c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>
      <c r="A45" s="7">
        <v>44886.0</v>
      </c>
      <c r="B45" s="8">
        <v>272790.0</v>
      </c>
      <c r="C45" s="6" t="s">
        <v>94</v>
      </c>
      <c r="D45" s="9" t="s">
        <v>65</v>
      </c>
      <c r="E45" s="10">
        <v>60.0</v>
      </c>
      <c r="F45" s="6" t="s">
        <v>19</v>
      </c>
      <c r="G45" s="11" t="s">
        <v>43</v>
      </c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>
      <c r="A46" s="7">
        <v>44860.0</v>
      </c>
      <c r="B46" s="8">
        <v>492607.0</v>
      </c>
      <c r="C46" s="6" t="s">
        <v>45</v>
      </c>
      <c r="D46" s="9" t="s">
        <v>95</v>
      </c>
      <c r="E46" s="10">
        <v>5.43</v>
      </c>
      <c r="F46" s="6" t="s">
        <v>19</v>
      </c>
      <c r="G46" s="11" t="s">
        <v>43</v>
      </c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>
      <c r="A47" s="7">
        <v>44838.0</v>
      </c>
      <c r="B47" s="8" t="s">
        <v>64</v>
      </c>
      <c r="C47" s="6" t="s">
        <v>45</v>
      </c>
      <c r="D47" s="9" t="s">
        <v>95</v>
      </c>
      <c r="E47" s="10">
        <v>21.48</v>
      </c>
      <c r="F47" s="6" t="s">
        <v>19</v>
      </c>
      <c r="G47" s="11" t="s">
        <v>43</v>
      </c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>
      <c r="A48" s="7">
        <v>44861.0</v>
      </c>
      <c r="B48" s="8">
        <v>751886.0</v>
      </c>
      <c r="C48" s="6" t="s">
        <v>96</v>
      </c>
      <c r="D48" s="9" t="s">
        <v>97</v>
      </c>
      <c r="E48" s="10">
        <v>28.36</v>
      </c>
      <c r="F48" s="6" t="s">
        <v>98</v>
      </c>
      <c r="G48" s="11" t="s">
        <v>43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>
      <c r="A49" s="7">
        <v>44869.0</v>
      </c>
      <c r="B49" s="8">
        <v>1.0087103E7</v>
      </c>
      <c r="C49" s="6" t="s">
        <v>21</v>
      </c>
      <c r="D49" s="9" t="s">
        <v>99</v>
      </c>
      <c r="E49" s="10">
        <v>199.95</v>
      </c>
      <c r="F49" s="19" t="s">
        <v>98</v>
      </c>
      <c r="G49" s="11" t="s">
        <v>43</v>
      </c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>
      <c r="A50" s="7">
        <v>44868.0</v>
      </c>
      <c r="B50" s="8">
        <v>351784.0</v>
      </c>
      <c r="C50" s="6" t="s">
        <v>100</v>
      </c>
      <c r="D50" s="9" t="s">
        <v>99</v>
      </c>
      <c r="E50" s="10">
        <v>80.0</v>
      </c>
      <c r="F50" s="19" t="s">
        <v>98</v>
      </c>
      <c r="G50" s="11" t="s">
        <v>43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>
      <c r="A51" s="7">
        <v>44869.0</v>
      </c>
      <c r="B51" s="8">
        <v>232040.0</v>
      </c>
      <c r="C51" s="6" t="s">
        <v>100</v>
      </c>
      <c r="D51" s="9" t="s">
        <v>101</v>
      </c>
      <c r="E51" s="10">
        <v>73.0</v>
      </c>
      <c r="F51" s="19" t="s">
        <v>98</v>
      </c>
      <c r="G51" s="11" t="s">
        <v>43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>
      <c r="A52" s="7">
        <v>44869.0</v>
      </c>
      <c r="B52" s="8">
        <v>159612.0</v>
      </c>
      <c r="C52" s="6" t="s">
        <v>100</v>
      </c>
      <c r="D52" s="9" t="s">
        <v>101</v>
      </c>
      <c r="E52" s="10">
        <v>14.0</v>
      </c>
      <c r="F52" s="19" t="s">
        <v>98</v>
      </c>
      <c r="G52" s="11" t="s">
        <v>43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>
      <c r="A53" s="7">
        <v>44870.0</v>
      </c>
      <c r="B53" s="8" t="s">
        <v>102</v>
      </c>
      <c r="C53" s="6" t="s">
        <v>103</v>
      </c>
      <c r="D53" s="9" t="s">
        <v>104</v>
      </c>
      <c r="E53" s="10">
        <v>66.0</v>
      </c>
      <c r="F53" s="6" t="s">
        <v>105</v>
      </c>
      <c r="G53" s="11" t="s">
        <v>43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>
      <c r="A54" s="7">
        <v>44874.0</v>
      </c>
      <c r="B54" s="8" t="s">
        <v>106</v>
      </c>
      <c r="C54" s="6" t="s">
        <v>107</v>
      </c>
      <c r="D54" s="9" t="s">
        <v>108</v>
      </c>
      <c r="E54" s="10">
        <v>59.92</v>
      </c>
      <c r="F54" s="6" t="s">
        <v>19</v>
      </c>
      <c r="G54" s="11" t="s">
        <v>11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>
      <c r="A55" s="7">
        <v>44875.0</v>
      </c>
      <c r="B55" s="8" t="s">
        <v>109</v>
      </c>
      <c r="C55" s="6" t="s">
        <v>45</v>
      </c>
      <c r="D55" s="9" t="s">
        <v>49</v>
      </c>
      <c r="E55" s="10">
        <v>11.96</v>
      </c>
      <c r="F55" s="6" t="s">
        <v>19</v>
      </c>
      <c r="G55" s="11" t="s">
        <v>43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>
      <c r="A56" s="7">
        <v>44888.0</v>
      </c>
      <c r="B56" s="8" t="s">
        <v>110</v>
      </c>
      <c r="C56" s="6" t="s">
        <v>45</v>
      </c>
      <c r="D56" s="9" t="s">
        <v>111</v>
      </c>
      <c r="E56" s="10">
        <v>4.98</v>
      </c>
      <c r="F56" s="6" t="s">
        <v>19</v>
      </c>
      <c r="G56" s="11" t="s">
        <v>43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>
      <c r="A57" s="7">
        <v>44887.0</v>
      </c>
      <c r="B57" s="8" t="s">
        <v>112</v>
      </c>
      <c r="C57" s="6" t="s">
        <v>45</v>
      </c>
      <c r="D57" s="9" t="s">
        <v>111</v>
      </c>
      <c r="E57" s="10">
        <v>6.08</v>
      </c>
      <c r="F57" s="6" t="s">
        <v>19</v>
      </c>
      <c r="G57" s="11" t="s">
        <v>43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>
      <c r="A58" s="7">
        <v>44895.0</v>
      </c>
      <c r="B58" s="6"/>
      <c r="C58" s="6" t="s">
        <v>26</v>
      </c>
      <c r="D58" s="9" t="s">
        <v>27</v>
      </c>
      <c r="E58" s="10">
        <v>28.0</v>
      </c>
      <c r="F58" s="6" t="s">
        <v>28</v>
      </c>
      <c r="G58" s="11" t="s">
        <v>11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>
      <c r="A59" s="7">
        <v>44895.0</v>
      </c>
      <c r="B59" s="8" t="s">
        <v>113</v>
      </c>
      <c r="C59" s="6" t="s">
        <v>17</v>
      </c>
      <c r="D59" s="9" t="s">
        <v>114</v>
      </c>
      <c r="E59" s="10">
        <v>76.85</v>
      </c>
      <c r="F59" s="6" t="s">
        <v>19</v>
      </c>
      <c r="G59" s="11" t="s">
        <v>43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>
      <c r="A60" s="7">
        <v>44900.0</v>
      </c>
      <c r="B60" s="8" t="s">
        <v>115</v>
      </c>
      <c r="C60" s="6" t="s">
        <v>116</v>
      </c>
      <c r="D60" s="9" t="s">
        <v>117</v>
      </c>
      <c r="E60" s="10">
        <v>27.73</v>
      </c>
      <c r="F60" s="6" t="s">
        <v>19</v>
      </c>
      <c r="G60" s="11" t="s">
        <v>43</v>
      </c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>
      <c r="A61" s="7">
        <v>44907.0</v>
      </c>
      <c r="B61" s="8" t="s">
        <v>118</v>
      </c>
      <c r="C61" s="6" t="s">
        <v>96</v>
      </c>
      <c r="D61" s="9" t="s">
        <v>117</v>
      </c>
      <c r="E61" s="10">
        <v>13.49</v>
      </c>
      <c r="F61" s="6" t="s">
        <v>19</v>
      </c>
      <c r="G61" s="11" t="s">
        <v>43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>
      <c r="A62" s="7">
        <v>44905.0</v>
      </c>
      <c r="B62" s="8" t="s">
        <v>119</v>
      </c>
      <c r="C62" s="6" t="s">
        <v>120</v>
      </c>
      <c r="D62" s="9" t="s">
        <v>117</v>
      </c>
      <c r="E62" s="10">
        <v>10.5</v>
      </c>
      <c r="F62" s="6" t="s">
        <v>19</v>
      </c>
      <c r="G62" s="11" t="s">
        <v>43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>
      <c r="A63" s="7">
        <v>44925.0</v>
      </c>
      <c r="B63" s="8" t="s">
        <v>121</v>
      </c>
      <c r="C63" s="6" t="s">
        <v>122</v>
      </c>
      <c r="D63" s="9" t="s">
        <v>123</v>
      </c>
      <c r="E63" s="10">
        <v>69.0</v>
      </c>
      <c r="F63" s="6" t="s">
        <v>19</v>
      </c>
      <c r="G63" s="11" t="s">
        <v>11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>
      <c r="A64" s="7">
        <v>44908.0</v>
      </c>
      <c r="B64" s="8" t="s">
        <v>124</v>
      </c>
      <c r="C64" s="6" t="s">
        <v>125</v>
      </c>
      <c r="D64" s="9" t="s">
        <v>126</v>
      </c>
      <c r="E64" s="10">
        <v>43.95</v>
      </c>
      <c r="F64" s="6" t="s">
        <v>19</v>
      </c>
      <c r="G64" s="11" t="s">
        <v>43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>
      <c r="A65" s="7">
        <v>44912.0</v>
      </c>
      <c r="B65" s="8" t="s">
        <v>127</v>
      </c>
      <c r="C65" s="6" t="s">
        <v>21</v>
      </c>
      <c r="D65" s="9" t="s">
        <v>126</v>
      </c>
      <c r="E65" s="10">
        <v>19.14</v>
      </c>
      <c r="F65" s="6" t="s">
        <v>19</v>
      </c>
      <c r="G65" s="11" t="s">
        <v>43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>
      <c r="A66" s="7">
        <v>44915.0</v>
      </c>
      <c r="B66" s="8" t="s">
        <v>128</v>
      </c>
      <c r="C66" s="6" t="s">
        <v>129</v>
      </c>
      <c r="D66" s="9" t="s">
        <v>130</v>
      </c>
      <c r="E66" s="10">
        <v>90.0</v>
      </c>
      <c r="F66" s="19" t="s">
        <v>98</v>
      </c>
      <c r="G66" s="11" t="s">
        <v>131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>
      <c r="A67" s="7">
        <v>44900.0</v>
      </c>
      <c r="B67" s="8" t="s">
        <v>132</v>
      </c>
      <c r="C67" s="8" t="s">
        <v>133</v>
      </c>
      <c r="D67" s="9" t="s">
        <v>134</v>
      </c>
      <c r="E67" s="10">
        <v>201.83</v>
      </c>
      <c r="F67" s="19" t="s">
        <v>81</v>
      </c>
      <c r="G67" s="11" t="s">
        <v>135</v>
      </c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>
      <c r="A68" s="7">
        <v>44908.0</v>
      </c>
      <c r="B68" s="8" t="s">
        <v>136</v>
      </c>
      <c r="C68" s="6" t="s">
        <v>45</v>
      </c>
      <c r="D68" s="9" t="s">
        <v>137</v>
      </c>
      <c r="E68" s="10">
        <v>18.97</v>
      </c>
      <c r="F68" s="6" t="s">
        <v>19</v>
      </c>
      <c r="G68" s="11" t="s">
        <v>43</v>
      </c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>
      <c r="A69" s="7">
        <v>44890.0</v>
      </c>
      <c r="B69" s="8" t="s">
        <v>138</v>
      </c>
      <c r="C69" s="6" t="s">
        <v>139</v>
      </c>
      <c r="D69" s="9" t="s">
        <v>140</v>
      </c>
      <c r="E69" s="10">
        <v>16.35</v>
      </c>
      <c r="F69" s="6" t="s">
        <v>19</v>
      </c>
      <c r="G69" s="11" t="s">
        <v>43</v>
      </c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>
      <c r="A70" s="7">
        <v>44881.0</v>
      </c>
      <c r="B70" s="8" t="s">
        <v>141</v>
      </c>
      <c r="C70" s="6" t="s">
        <v>142</v>
      </c>
      <c r="D70" s="9" t="s">
        <v>143</v>
      </c>
      <c r="E70" s="10">
        <v>1000.0</v>
      </c>
      <c r="F70" s="6" t="s">
        <v>15</v>
      </c>
      <c r="G70" s="11" t="s">
        <v>11</v>
      </c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>
      <c r="A71" s="7">
        <v>44893.0</v>
      </c>
      <c r="B71" s="8" t="s">
        <v>144</v>
      </c>
      <c r="C71" s="6" t="s">
        <v>145</v>
      </c>
      <c r="D71" s="9" t="s">
        <v>146</v>
      </c>
      <c r="E71" s="10">
        <v>223.1</v>
      </c>
      <c r="F71" s="6" t="s">
        <v>81</v>
      </c>
      <c r="G71" s="11" t="s">
        <v>147</v>
      </c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>
      <c r="A72" s="7">
        <v>44907.0</v>
      </c>
      <c r="B72" s="8" t="s">
        <v>148</v>
      </c>
      <c r="C72" s="6" t="s">
        <v>149</v>
      </c>
      <c r="D72" s="9" t="s">
        <v>146</v>
      </c>
      <c r="E72" s="10">
        <v>599.74</v>
      </c>
      <c r="F72" s="6" t="s">
        <v>81</v>
      </c>
      <c r="G72" s="11" t="s">
        <v>150</v>
      </c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>
      <c r="A73" s="7">
        <v>44910.0</v>
      </c>
      <c r="B73" s="8" t="s">
        <v>151</v>
      </c>
      <c r="C73" s="6" t="s">
        <v>45</v>
      </c>
      <c r="D73" s="9" t="s">
        <v>146</v>
      </c>
      <c r="E73" s="10">
        <v>122.47</v>
      </c>
      <c r="F73" s="6" t="s">
        <v>81</v>
      </c>
      <c r="G73" s="11" t="s">
        <v>150</v>
      </c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>
      <c r="A74" s="7">
        <v>44925.0</v>
      </c>
      <c r="B74" s="6"/>
      <c r="C74" s="6" t="s">
        <v>26</v>
      </c>
      <c r="D74" s="9" t="s">
        <v>27</v>
      </c>
      <c r="E74" s="10">
        <v>28.0</v>
      </c>
      <c r="F74" s="6" t="s">
        <v>28</v>
      </c>
      <c r="G74" s="11" t="s">
        <v>11</v>
      </c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>
      <c r="A75" s="7">
        <v>44925.0</v>
      </c>
      <c r="B75" s="8" t="s">
        <v>152</v>
      </c>
      <c r="C75" s="6" t="s">
        <v>8</v>
      </c>
      <c r="D75" s="9" t="s">
        <v>9</v>
      </c>
      <c r="E75" s="10">
        <v>8.61</v>
      </c>
      <c r="F75" s="6" t="s">
        <v>10</v>
      </c>
      <c r="G75" s="11" t="s">
        <v>11</v>
      </c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>
      <c r="A76" s="7">
        <v>44935.0</v>
      </c>
      <c r="B76" s="8" t="s">
        <v>153</v>
      </c>
      <c r="C76" s="6" t="s">
        <v>31</v>
      </c>
      <c r="D76" s="9" t="s">
        <v>32</v>
      </c>
      <c r="E76" s="10">
        <v>750.0</v>
      </c>
      <c r="F76" s="6" t="s">
        <v>15</v>
      </c>
      <c r="G76" s="11" t="s">
        <v>11</v>
      </c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>
      <c r="A77" s="7">
        <v>44935.0</v>
      </c>
      <c r="B77" s="8" t="s">
        <v>154</v>
      </c>
      <c r="C77" s="6" t="s">
        <v>13</v>
      </c>
      <c r="D77" s="9" t="s">
        <v>155</v>
      </c>
      <c r="E77" s="10">
        <v>550.0</v>
      </c>
      <c r="F77" s="6" t="s">
        <v>15</v>
      </c>
      <c r="G77" s="11" t="s">
        <v>11</v>
      </c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>
      <c r="A78" s="7">
        <v>44942.0</v>
      </c>
      <c r="B78" s="20">
        <v>44957.0</v>
      </c>
      <c r="C78" s="6" t="s">
        <v>13</v>
      </c>
      <c r="D78" s="9" t="s">
        <v>155</v>
      </c>
      <c r="E78" s="10">
        <v>550.0</v>
      </c>
      <c r="F78" s="6" t="s">
        <v>15</v>
      </c>
      <c r="G78" s="11" t="s">
        <v>11</v>
      </c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>
      <c r="A79" s="7">
        <v>44903.0</v>
      </c>
      <c r="B79" s="21" t="s">
        <v>156</v>
      </c>
      <c r="C79" s="22" t="s">
        <v>157</v>
      </c>
      <c r="D79" s="9" t="s">
        <v>158</v>
      </c>
      <c r="E79" s="10">
        <v>699.72</v>
      </c>
      <c r="F79" s="6" t="s">
        <v>81</v>
      </c>
      <c r="G79" s="11" t="s">
        <v>11</v>
      </c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>
      <c r="A80" s="7">
        <v>44904.0</v>
      </c>
      <c r="B80" s="8" t="s">
        <v>159</v>
      </c>
      <c r="C80" s="6" t="s">
        <v>160</v>
      </c>
      <c r="D80" s="9" t="s">
        <v>161</v>
      </c>
      <c r="E80" s="10">
        <v>43.37</v>
      </c>
      <c r="F80" s="6" t="s">
        <v>81</v>
      </c>
      <c r="G80" s="11" t="s">
        <v>162</v>
      </c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>
      <c r="A81" s="7">
        <v>44890.0</v>
      </c>
      <c r="B81" s="8" t="s">
        <v>163</v>
      </c>
      <c r="C81" s="6" t="s">
        <v>164</v>
      </c>
      <c r="D81" s="9" t="s">
        <v>161</v>
      </c>
      <c r="E81" s="10">
        <v>141.33</v>
      </c>
      <c r="F81" s="6" t="s">
        <v>81</v>
      </c>
      <c r="G81" s="11" t="s">
        <v>165</v>
      </c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>
      <c r="A82" s="7">
        <v>44906.0</v>
      </c>
      <c r="B82" s="8" t="s">
        <v>166</v>
      </c>
      <c r="C82" s="6" t="s">
        <v>31</v>
      </c>
      <c r="D82" s="9" t="s">
        <v>32</v>
      </c>
      <c r="E82" s="10">
        <v>750.0</v>
      </c>
      <c r="F82" s="6" t="s">
        <v>15</v>
      </c>
      <c r="G82" s="11" t="s">
        <v>11</v>
      </c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>
      <c r="A83" s="7">
        <v>44900.0</v>
      </c>
      <c r="B83" s="8" t="s">
        <v>167</v>
      </c>
      <c r="C83" s="6" t="s">
        <v>168</v>
      </c>
      <c r="D83" s="9" t="s">
        <v>169</v>
      </c>
      <c r="E83" s="10">
        <v>297.0</v>
      </c>
      <c r="F83" s="6" t="s">
        <v>19</v>
      </c>
      <c r="G83" s="11" t="s">
        <v>170</v>
      </c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>
      <c r="A84" s="7">
        <v>44900.0</v>
      </c>
      <c r="B84" s="8" t="s">
        <v>171</v>
      </c>
      <c r="C84" s="6" t="s">
        <v>172</v>
      </c>
      <c r="D84" s="9" t="s">
        <v>173</v>
      </c>
      <c r="E84" s="10">
        <v>157.5</v>
      </c>
      <c r="F84" s="6" t="s">
        <v>19</v>
      </c>
      <c r="G84" s="11" t="s">
        <v>174</v>
      </c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>
      <c r="A85" s="7">
        <v>44893.0</v>
      </c>
      <c r="B85" s="8" t="s">
        <v>175</v>
      </c>
      <c r="C85" s="6" t="s">
        <v>79</v>
      </c>
      <c r="D85" s="9" t="s">
        <v>176</v>
      </c>
      <c r="E85" s="10">
        <v>830.5</v>
      </c>
      <c r="F85" s="6" t="s">
        <v>81</v>
      </c>
      <c r="G85" s="11" t="s">
        <v>11</v>
      </c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>
      <c r="A86" s="7">
        <v>44895.0</v>
      </c>
      <c r="B86" s="21" t="s">
        <v>177</v>
      </c>
      <c r="C86" s="22" t="s">
        <v>157</v>
      </c>
      <c r="D86" s="9" t="s">
        <v>178</v>
      </c>
      <c r="E86" s="10">
        <v>204.78</v>
      </c>
      <c r="F86" s="6" t="s">
        <v>179</v>
      </c>
      <c r="G86" s="11" t="s">
        <v>11</v>
      </c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>
      <c r="A87" s="7">
        <v>44896.0</v>
      </c>
      <c r="B87" s="8" t="s">
        <v>180</v>
      </c>
      <c r="C87" s="6" t="s">
        <v>17</v>
      </c>
      <c r="D87" s="9" t="s">
        <v>181</v>
      </c>
      <c r="E87" s="10">
        <v>67.49</v>
      </c>
      <c r="F87" s="6" t="s">
        <v>19</v>
      </c>
      <c r="G87" s="11" t="s">
        <v>20</v>
      </c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>
      <c r="A88" s="7">
        <v>44896.0</v>
      </c>
      <c r="B88" s="8" t="s">
        <v>182</v>
      </c>
      <c r="C88" s="6" t="s">
        <v>21</v>
      </c>
      <c r="D88" s="9" t="s">
        <v>181</v>
      </c>
      <c r="E88" s="10">
        <v>12.98</v>
      </c>
      <c r="F88" s="6" t="s">
        <v>19</v>
      </c>
      <c r="G88" s="11" t="s">
        <v>183</v>
      </c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>
      <c r="A89" s="7">
        <v>44886.0</v>
      </c>
      <c r="B89" s="8" t="s">
        <v>184</v>
      </c>
      <c r="C89" s="6" t="s">
        <v>185</v>
      </c>
      <c r="D89" s="9" t="s">
        <v>186</v>
      </c>
      <c r="E89" s="10">
        <v>400.0</v>
      </c>
      <c r="F89" s="6" t="s">
        <v>81</v>
      </c>
      <c r="G89" s="11" t="s">
        <v>187</v>
      </c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>
      <c r="A90" s="7">
        <v>44886.0</v>
      </c>
      <c r="B90" s="8" t="s">
        <v>188</v>
      </c>
      <c r="C90" s="6" t="s">
        <v>189</v>
      </c>
      <c r="D90" s="9" t="s">
        <v>186</v>
      </c>
      <c r="E90" s="10">
        <v>600.0</v>
      </c>
      <c r="F90" s="6" t="s">
        <v>81</v>
      </c>
      <c r="G90" s="11" t="s">
        <v>187</v>
      </c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>
      <c r="A91" s="7">
        <v>44956.0</v>
      </c>
      <c r="B91" s="11"/>
      <c r="C91" s="6" t="s">
        <v>26</v>
      </c>
      <c r="D91" s="9" t="s">
        <v>27</v>
      </c>
      <c r="E91" s="10">
        <v>28.0</v>
      </c>
      <c r="F91" s="6" t="s">
        <v>28</v>
      </c>
      <c r="G91" s="11" t="s">
        <v>11</v>
      </c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>
      <c r="A92" s="7">
        <v>44895.0</v>
      </c>
      <c r="B92" s="8" t="s">
        <v>190</v>
      </c>
      <c r="C92" s="6" t="s">
        <v>8</v>
      </c>
      <c r="D92" s="9" t="s">
        <v>9</v>
      </c>
      <c r="E92" s="10">
        <v>8.61</v>
      </c>
      <c r="F92" s="6" t="s">
        <v>10</v>
      </c>
      <c r="G92" s="11" t="s">
        <v>11</v>
      </c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>
      <c r="A93" s="7">
        <v>44888.0</v>
      </c>
      <c r="B93" s="8" t="s">
        <v>191</v>
      </c>
      <c r="C93" s="6" t="s">
        <v>192</v>
      </c>
      <c r="D93" s="9" t="s">
        <v>193</v>
      </c>
      <c r="E93" s="10">
        <v>479.88</v>
      </c>
      <c r="F93" s="6" t="s">
        <v>81</v>
      </c>
      <c r="G93" s="11" t="s">
        <v>194</v>
      </c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>
      <c r="A94" s="7">
        <v>44888.0</v>
      </c>
      <c r="B94" s="8" t="s">
        <v>195</v>
      </c>
      <c r="C94" s="6" t="s">
        <v>192</v>
      </c>
      <c r="D94" s="9" t="s">
        <v>193</v>
      </c>
      <c r="E94" s="10">
        <v>409.37</v>
      </c>
      <c r="F94" s="6" t="s">
        <v>81</v>
      </c>
      <c r="G94" s="11" t="s">
        <v>194</v>
      </c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>
      <c r="A95" s="7">
        <v>44985.0</v>
      </c>
      <c r="B95" s="11"/>
      <c r="C95" s="6" t="s">
        <v>26</v>
      </c>
      <c r="D95" s="9" t="s">
        <v>27</v>
      </c>
      <c r="E95" s="10">
        <v>28.0</v>
      </c>
      <c r="F95" s="6" t="s">
        <v>28</v>
      </c>
      <c r="G95" s="11" t="s">
        <v>11</v>
      </c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>
      <c r="A96" s="7">
        <v>44957.0</v>
      </c>
      <c r="B96" s="8" t="s">
        <v>196</v>
      </c>
      <c r="C96" s="6" t="s">
        <v>8</v>
      </c>
      <c r="D96" s="9" t="s">
        <v>9</v>
      </c>
      <c r="E96" s="10">
        <v>8.61</v>
      </c>
      <c r="F96" s="6" t="s">
        <v>10</v>
      </c>
      <c r="G96" s="11" t="s">
        <v>11</v>
      </c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>
      <c r="A97" s="7">
        <v>44949.0</v>
      </c>
      <c r="B97" s="8" t="s">
        <v>197</v>
      </c>
      <c r="C97" s="6" t="s">
        <v>142</v>
      </c>
      <c r="D97" s="9" t="s">
        <v>198</v>
      </c>
      <c r="E97" s="10">
        <v>1000.0</v>
      </c>
      <c r="F97" s="6" t="s">
        <v>199</v>
      </c>
      <c r="G97" s="11" t="s">
        <v>11</v>
      </c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>
      <c r="A98" s="7">
        <v>44940.0</v>
      </c>
      <c r="B98" s="8" t="s">
        <v>200</v>
      </c>
      <c r="C98" s="6" t="s">
        <v>21</v>
      </c>
      <c r="D98" s="9" t="s">
        <v>201</v>
      </c>
      <c r="E98" s="10">
        <v>47.05</v>
      </c>
      <c r="F98" s="6" t="s">
        <v>19</v>
      </c>
      <c r="G98" s="11" t="s">
        <v>202</v>
      </c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>
      <c r="A99" s="7">
        <v>44940.0</v>
      </c>
      <c r="B99" s="8">
        <v>196307.0</v>
      </c>
      <c r="C99" s="6" t="s">
        <v>100</v>
      </c>
      <c r="D99" s="9" t="s">
        <v>203</v>
      </c>
      <c r="E99" s="10">
        <v>50.0</v>
      </c>
      <c r="F99" s="6" t="s">
        <v>19</v>
      </c>
      <c r="G99" s="11" t="s">
        <v>202</v>
      </c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>
      <c r="A100" s="7">
        <v>44940.0</v>
      </c>
      <c r="B100" s="8">
        <v>57863.0</v>
      </c>
      <c r="C100" s="6" t="s">
        <v>100</v>
      </c>
      <c r="D100" s="9" t="s">
        <v>204</v>
      </c>
      <c r="E100" s="10">
        <v>20.0</v>
      </c>
      <c r="F100" s="6" t="s">
        <v>19</v>
      </c>
      <c r="G100" s="11" t="s">
        <v>202</v>
      </c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>
      <c r="A101" s="7">
        <v>44943.0</v>
      </c>
      <c r="B101" s="8">
        <v>103528.0</v>
      </c>
      <c r="C101" s="6" t="s">
        <v>125</v>
      </c>
      <c r="D101" s="9" t="s">
        <v>205</v>
      </c>
      <c r="E101" s="10">
        <v>64.1</v>
      </c>
      <c r="F101" s="6" t="s">
        <v>19</v>
      </c>
      <c r="G101" s="11" t="s">
        <v>202</v>
      </c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>
      <c r="A102" s="7">
        <v>44958.0</v>
      </c>
      <c r="B102" s="8">
        <v>285363.0</v>
      </c>
      <c r="C102" s="6" t="s">
        <v>100</v>
      </c>
      <c r="D102" s="9" t="s">
        <v>206</v>
      </c>
      <c r="E102" s="10">
        <v>82.0</v>
      </c>
      <c r="F102" s="6" t="s">
        <v>19</v>
      </c>
      <c r="G102" s="11" t="s">
        <v>202</v>
      </c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>
      <c r="A103" s="7">
        <v>44956.0</v>
      </c>
      <c r="B103" s="8">
        <v>69809.0</v>
      </c>
      <c r="C103" s="6" t="s">
        <v>207</v>
      </c>
      <c r="D103" s="9" t="s">
        <v>208</v>
      </c>
      <c r="E103" s="10">
        <v>45.0</v>
      </c>
      <c r="F103" s="6" t="s">
        <v>19</v>
      </c>
      <c r="G103" s="11" t="s">
        <v>202</v>
      </c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>
      <c r="A104" s="7">
        <v>44952.0</v>
      </c>
      <c r="B104" s="8" t="s">
        <v>209</v>
      </c>
      <c r="C104" s="6" t="s">
        <v>210</v>
      </c>
      <c r="D104" s="9" t="s">
        <v>211</v>
      </c>
      <c r="E104" s="10">
        <v>43.8</v>
      </c>
      <c r="F104" s="6" t="s">
        <v>105</v>
      </c>
      <c r="G104" s="11" t="s">
        <v>202</v>
      </c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>
      <c r="A105" s="7">
        <v>44966.0</v>
      </c>
      <c r="B105" s="8">
        <v>507360.0</v>
      </c>
      <c r="C105" s="6" t="s">
        <v>212</v>
      </c>
      <c r="D105" s="9" t="s">
        <v>213</v>
      </c>
      <c r="E105" s="10">
        <v>25.7</v>
      </c>
      <c r="F105" s="6" t="s">
        <v>19</v>
      </c>
      <c r="G105" s="11" t="s">
        <v>202</v>
      </c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>
      <c r="A106" s="7">
        <v>44995.0</v>
      </c>
      <c r="B106" s="8" t="s">
        <v>214</v>
      </c>
      <c r="C106" s="6" t="s">
        <v>215</v>
      </c>
      <c r="D106" s="9" t="s">
        <v>216</v>
      </c>
      <c r="E106" s="10">
        <v>1500.0</v>
      </c>
      <c r="F106" s="6" t="s">
        <v>15</v>
      </c>
      <c r="G106" s="11" t="s">
        <v>11</v>
      </c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>
      <c r="A107" s="7">
        <v>44986.0</v>
      </c>
      <c r="B107" s="8">
        <v>61180.0</v>
      </c>
      <c r="C107" s="6" t="s">
        <v>100</v>
      </c>
      <c r="D107" s="9" t="s">
        <v>217</v>
      </c>
      <c r="E107" s="10">
        <v>25.0</v>
      </c>
      <c r="F107" s="6" t="s">
        <v>199</v>
      </c>
      <c r="G107" s="11" t="s">
        <v>202</v>
      </c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>
      <c r="A108" s="7">
        <v>44986.0</v>
      </c>
      <c r="B108" s="8">
        <v>70577.0</v>
      </c>
      <c r="C108" s="6" t="s">
        <v>100</v>
      </c>
      <c r="D108" s="9" t="s">
        <v>218</v>
      </c>
      <c r="E108" s="10">
        <v>140.0</v>
      </c>
      <c r="F108" s="6" t="s">
        <v>199</v>
      </c>
      <c r="G108" s="11" t="s">
        <v>202</v>
      </c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>
      <c r="A109" s="7">
        <v>44987.0</v>
      </c>
      <c r="B109" s="8">
        <v>365375.0</v>
      </c>
      <c r="C109" s="6" t="s">
        <v>100</v>
      </c>
      <c r="D109" s="9" t="s">
        <v>218</v>
      </c>
      <c r="E109" s="10">
        <v>60.0</v>
      </c>
      <c r="F109" s="6" t="s">
        <v>199</v>
      </c>
      <c r="G109" s="11" t="s">
        <v>202</v>
      </c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>
      <c r="A110" s="7">
        <v>44986.0</v>
      </c>
      <c r="B110" s="8">
        <v>249767.0</v>
      </c>
      <c r="C110" s="6" t="s">
        <v>100</v>
      </c>
      <c r="D110" s="9" t="s">
        <v>217</v>
      </c>
      <c r="E110" s="10">
        <v>80.0</v>
      </c>
      <c r="F110" s="6" t="s">
        <v>199</v>
      </c>
      <c r="G110" s="11" t="s">
        <v>202</v>
      </c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>
      <c r="A111" s="7">
        <v>44986.0</v>
      </c>
      <c r="B111" s="8">
        <v>253065.0</v>
      </c>
      <c r="C111" s="6" t="s">
        <v>100</v>
      </c>
      <c r="D111" s="9" t="s">
        <v>217</v>
      </c>
      <c r="E111" s="10">
        <v>20.0</v>
      </c>
      <c r="F111" s="6" t="s">
        <v>199</v>
      </c>
      <c r="G111" s="11" t="s">
        <v>202</v>
      </c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>
      <c r="A112" s="7">
        <v>44985.0</v>
      </c>
      <c r="B112" s="8">
        <v>3963.0</v>
      </c>
      <c r="C112" s="6" t="s">
        <v>100</v>
      </c>
      <c r="D112" s="9" t="s">
        <v>219</v>
      </c>
      <c r="E112" s="10">
        <v>42.6</v>
      </c>
      <c r="F112" s="6" t="s">
        <v>19</v>
      </c>
      <c r="G112" s="11" t="s">
        <v>202</v>
      </c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>
      <c r="A113" s="7">
        <v>44982.0</v>
      </c>
      <c r="B113" s="8">
        <v>756906.0</v>
      </c>
      <c r="C113" s="6" t="s">
        <v>45</v>
      </c>
      <c r="D113" s="9" t="s">
        <v>220</v>
      </c>
      <c r="E113" s="10">
        <v>32.46</v>
      </c>
      <c r="F113" s="6" t="s">
        <v>19</v>
      </c>
      <c r="G113" s="11" t="s">
        <v>202</v>
      </c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>
      <c r="A114" s="7">
        <v>44984.0</v>
      </c>
      <c r="B114" s="8" t="s">
        <v>221</v>
      </c>
      <c r="C114" s="6" t="s">
        <v>8</v>
      </c>
      <c r="D114" s="9" t="s">
        <v>9</v>
      </c>
      <c r="E114" s="10">
        <v>8.61</v>
      </c>
      <c r="F114" s="6" t="s">
        <v>10</v>
      </c>
      <c r="G114" s="11" t="s">
        <v>11</v>
      </c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>
      <c r="A115" s="7">
        <v>44981.0</v>
      </c>
      <c r="B115" s="8">
        <v>1135.0</v>
      </c>
      <c r="C115" s="6" t="s">
        <v>222</v>
      </c>
      <c r="D115" s="9" t="s">
        <v>223</v>
      </c>
      <c r="E115" s="10">
        <v>14.8</v>
      </c>
      <c r="F115" s="6" t="s">
        <v>19</v>
      </c>
      <c r="G115" s="11" t="s">
        <v>20</v>
      </c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>
      <c r="A116" s="7">
        <v>44970.0</v>
      </c>
      <c r="B116" s="8" t="s">
        <v>224</v>
      </c>
      <c r="C116" s="6" t="s">
        <v>21</v>
      </c>
      <c r="D116" s="9" t="s">
        <v>223</v>
      </c>
      <c r="E116" s="10">
        <v>61.44</v>
      </c>
      <c r="F116" s="6" t="s">
        <v>19</v>
      </c>
      <c r="G116" s="11" t="s">
        <v>20</v>
      </c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>
      <c r="A117" s="7">
        <v>44949.0</v>
      </c>
      <c r="B117" s="8" t="s">
        <v>225</v>
      </c>
      <c r="C117" s="6" t="s">
        <v>226</v>
      </c>
      <c r="D117" s="9" t="s">
        <v>223</v>
      </c>
      <c r="E117" s="10">
        <v>36.0</v>
      </c>
      <c r="F117" s="6" t="s">
        <v>19</v>
      </c>
      <c r="G117" s="11" t="s">
        <v>20</v>
      </c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>
      <c r="A118" s="7">
        <v>45005.0</v>
      </c>
      <c r="B118" s="20" t="s">
        <v>227</v>
      </c>
      <c r="C118" s="6" t="s">
        <v>13</v>
      </c>
      <c r="D118" s="9" t="s">
        <v>228</v>
      </c>
      <c r="E118" s="10">
        <v>550.0</v>
      </c>
      <c r="F118" s="6" t="s">
        <v>15</v>
      </c>
      <c r="G118" s="11" t="s">
        <v>11</v>
      </c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>
      <c r="A119" s="7">
        <v>45009.0</v>
      </c>
      <c r="B119" s="8" t="s">
        <v>229</v>
      </c>
      <c r="C119" s="6" t="s">
        <v>230</v>
      </c>
      <c r="D119" s="9" t="s">
        <v>231</v>
      </c>
      <c r="E119" s="10">
        <v>350.0</v>
      </c>
      <c r="F119" s="6" t="s">
        <v>15</v>
      </c>
      <c r="G119" s="11" t="s">
        <v>11</v>
      </c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>
      <c r="A120" s="7">
        <v>44984.0</v>
      </c>
      <c r="B120" s="8" t="s">
        <v>232</v>
      </c>
      <c r="C120" s="6" t="s">
        <v>8</v>
      </c>
      <c r="D120" s="9" t="s">
        <v>9</v>
      </c>
      <c r="E120" s="10">
        <v>8.61</v>
      </c>
      <c r="F120" s="6" t="s">
        <v>10</v>
      </c>
      <c r="G120" s="11" t="s">
        <v>11</v>
      </c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>
      <c r="A121" s="7">
        <v>45015.0</v>
      </c>
      <c r="B121" s="6"/>
      <c r="C121" s="6" t="s">
        <v>26</v>
      </c>
      <c r="D121" s="9" t="s">
        <v>27</v>
      </c>
      <c r="E121" s="10">
        <v>28.0</v>
      </c>
      <c r="F121" s="6" t="s">
        <v>28</v>
      </c>
      <c r="G121" s="11" t="s">
        <v>11</v>
      </c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>
      <c r="A122" s="7">
        <v>45016.0</v>
      </c>
      <c r="B122" s="8" t="s">
        <v>233</v>
      </c>
      <c r="C122" s="6" t="s">
        <v>234</v>
      </c>
      <c r="D122" s="9" t="s">
        <v>235</v>
      </c>
      <c r="E122" s="10">
        <v>1500.0</v>
      </c>
      <c r="F122" s="6" t="s">
        <v>36</v>
      </c>
      <c r="G122" s="11" t="s">
        <v>11</v>
      </c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>
      <c r="A123" s="7">
        <v>45028.0</v>
      </c>
      <c r="B123" s="8" t="s">
        <v>236</v>
      </c>
      <c r="C123" s="6" t="s">
        <v>237</v>
      </c>
      <c r="D123" s="9" t="s">
        <v>238</v>
      </c>
      <c r="E123" s="10">
        <v>2300.0</v>
      </c>
      <c r="F123" s="6" t="s">
        <v>15</v>
      </c>
      <c r="G123" s="11" t="s">
        <v>11</v>
      </c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>
      <c r="A124" s="7">
        <v>45035.0</v>
      </c>
      <c r="B124" s="8" t="s">
        <v>239</v>
      </c>
      <c r="C124" s="6" t="s">
        <v>240</v>
      </c>
      <c r="D124" s="9" t="s">
        <v>241</v>
      </c>
      <c r="E124" s="10">
        <v>167.0</v>
      </c>
      <c r="F124" s="6" t="s">
        <v>179</v>
      </c>
      <c r="G124" s="11" t="s">
        <v>11</v>
      </c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>
      <c r="A125" s="7">
        <v>45030.0</v>
      </c>
      <c r="B125" s="8" t="s">
        <v>242</v>
      </c>
      <c r="C125" s="6" t="s">
        <v>243</v>
      </c>
      <c r="D125" s="9" t="s">
        <v>244</v>
      </c>
      <c r="E125" s="10">
        <v>495.0</v>
      </c>
      <c r="F125" s="6" t="s">
        <v>19</v>
      </c>
      <c r="G125" s="11" t="s">
        <v>245</v>
      </c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>
      <c r="A126" s="7">
        <v>45041.0</v>
      </c>
      <c r="B126" s="8" t="s">
        <v>246</v>
      </c>
      <c r="C126" s="6" t="s">
        <v>247</v>
      </c>
      <c r="D126" s="9" t="s">
        <v>248</v>
      </c>
      <c r="E126" s="10">
        <v>75.0</v>
      </c>
      <c r="F126" s="6" t="s">
        <v>19</v>
      </c>
      <c r="G126" s="11" t="s">
        <v>202</v>
      </c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>
      <c r="A127" s="7">
        <v>45038.0</v>
      </c>
      <c r="B127" s="8" t="s">
        <v>249</v>
      </c>
      <c r="C127" s="6" t="s">
        <v>250</v>
      </c>
      <c r="D127" s="9" t="s">
        <v>251</v>
      </c>
      <c r="E127" s="10">
        <v>30.0</v>
      </c>
      <c r="F127" s="6" t="s">
        <v>105</v>
      </c>
      <c r="G127" s="11" t="s">
        <v>202</v>
      </c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>
      <c r="A128" s="7">
        <v>45029.0</v>
      </c>
      <c r="B128" s="8" t="s">
        <v>252</v>
      </c>
      <c r="C128" s="6" t="s">
        <v>253</v>
      </c>
      <c r="D128" s="9" t="s">
        <v>254</v>
      </c>
      <c r="E128" s="10">
        <v>89.3</v>
      </c>
      <c r="F128" s="6" t="s">
        <v>19</v>
      </c>
      <c r="G128" s="11" t="s">
        <v>202</v>
      </c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>
      <c r="A129" s="7">
        <v>45007.0</v>
      </c>
      <c r="B129" s="8" t="s">
        <v>255</v>
      </c>
      <c r="C129" s="6"/>
      <c r="D129" s="9" t="s">
        <v>256</v>
      </c>
      <c r="E129" s="10">
        <v>17.98</v>
      </c>
      <c r="F129" s="6" t="s">
        <v>19</v>
      </c>
      <c r="G129" s="11" t="s">
        <v>202</v>
      </c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>
      <c r="A130" s="7">
        <v>45007.0</v>
      </c>
      <c r="B130" s="8" t="s">
        <v>257</v>
      </c>
      <c r="C130" s="6" t="s">
        <v>100</v>
      </c>
      <c r="D130" s="9" t="s">
        <v>258</v>
      </c>
      <c r="E130" s="10">
        <v>15.0</v>
      </c>
      <c r="F130" s="6" t="s">
        <v>19</v>
      </c>
      <c r="G130" s="11" t="s">
        <v>202</v>
      </c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>
      <c r="A131" s="7">
        <v>45020.0</v>
      </c>
      <c r="B131" s="8" t="s">
        <v>259</v>
      </c>
      <c r="C131" s="6" t="s">
        <v>260</v>
      </c>
      <c r="D131" s="9" t="s">
        <v>261</v>
      </c>
      <c r="E131" s="10">
        <v>20.37</v>
      </c>
      <c r="F131" s="23" t="s">
        <v>262</v>
      </c>
      <c r="G131" s="11" t="s">
        <v>202</v>
      </c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>
      <c r="A132" s="7">
        <v>45019.0</v>
      </c>
      <c r="B132" s="8" t="s">
        <v>263</v>
      </c>
      <c r="C132" s="6" t="s">
        <v>264</v>
      </c>
      <c r="D132" s="9" t="s">
        <v>265</v>
      </c>
      <c r="E132" s="10">
        <v>19.5</v>
      </c>
      <c r="F132" s="6" t="s">
        <v>19</v>
      </c>
      <c r="G132" s="11" t="s">
        <v>202</v>
      </c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>
      <c r="A133" s="7">
        <v>45019.0</v>
      </c>
      <c r="B133" s="8" t="s">
        <v>266</v>
      </c>
      <c r="C133" s="6" t="s">
        <v>267</v>
      </c>
      <c r="D133" s="9" t="s">
        <v>265</v>
      </c>
      <c r="E133" s="10">
        <v>12.98</v>
      </c>
      <c r="F133" s="6" t="s">
        <v>19</v>
      </c>
      <c r="G133" s="11" t="s">
        <v>202</v>
      </c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>
      <c r="A134" s="7">
        <v>45015.0</v>
      </c>
      <c r="B134" s="8" t="s">
        <v>268</v>
      </c>
      <c r="C134" s="6" t="s">
        <v>269</v>
      </c>
      <c r="D134" s="9" t="s">
        <v>270</v>
      </c>
      <c r="E134" s="10">
        <v>12.0</v>
      </c>
      <c r="F134" s="6" t="s">
        <v>15</v>
      </c>
      <c r="G134" s="11" t="s">
        <v>202</v>
      </c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>
      <c r="A135" s="7">
        <v>45014.0</v>
      </c>
      <c r="B135" s="8" t="s">
        <v>271</v>
      </c>
      <c r="C135" s="6" t="s">
        <v>272</v>
      </c>
      <c r="D135" s="9" t="s">
        <v>273</v>
      </c>
      <c r="E135" s="10">
        <v>27.3</v>
      </c>
      <c r="F135" s="6" t="s">
        <v>19</v>
      </c>
      <c r="G135" s="11" t="s">
        <v>202</v>
      </c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>
      <c r="A136" s="7">
        <v>45013.0</v>
      </c>
      <c r="B136" s="8" t="s">
        <v>274</v>
      </c>
      <c r="C136" s="6" t="s">
        <v>275</v>
      </c>
      <c r="D136" s="9" t="s">
        <v>276</v>
      </c>
      <c r="E136" s="10">
        <v>50.0</v>
      </c>
      <c r="F136" s="6" t="s">
        <v>19</v>
      </c>
      <c r="G136" s="11" t="s">
        <v>202</v>
      </c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>
      <c r="A137" s="7">
        <v>45030.0</v>
      </c>
      <c r="B137" s="8" t="s">
        <v>277</v>
      </c>
      <c r="C137" s="6" t="s">
        <v>278</v>
      </c>
      <c r="D137" s="9" t="s">
        <v>279</v>
      </c>
      <c r="E137" s="10">
        <v>599.7</v>
      </c>
      <c r="F137" s="6" t="s">
        <v>19</v>
      </c>
      <c r="G137" s="11" t="s">
        <v>20</v>
      </c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>
      <c r="A138" s="7">
        <v>45031.0</v>
      </c>
      <c r="B138" s="8" t="s">
        <v>280</v>
      </c>
      <c r="C138" s="6" t="s">
        <v>281</v>
      </c>
      <c r="D138" s="9" t="s">
        <v>282</v>
      </c>
      <c r="E138" s="10">
        <v>59.98</v>
      </c>
      <c r="F138" s="6" t="s">
        <v>19</v>
      </c>
      <c r="G138" s="11" t="s">
        <v>20</v>
      </c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>
      <c r="A139" s="7">
        <v>44993.0</v>
      </c>
      <c r="B139" s="8" t="s">
        <v>283</v>
      </c>
      <c r="C139" s="6" t="s">
        <v>94</v>
      </c>
      <c r="D139" s="9" t="s">
        <v>284</v>
      </c>
      <c r="E139" s="10">
        <v>52.0</v>
      </c>
      <c r="F139" s="6" t="s">
        <v>19</v>
      </c>
      <c r="G139" s="11" t="s">
        <v>20</v>
      </c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>
      <c r="A140" s="7">
        <v>45006.0</v>
      </c>
      <c r="B140" s="8" t="s">
        <v>285</v>
      </c>
      <c r="C140" s="6" t="s">
        <v>21</v>
      </c>
      <c r="D140" s="9" t="s">
        <v>284</v>
      </c>
      <c r="E140" s="10">
        <v>44.84</v>
      </c>
      <c r="F140" s="6" t="s">
        <v>19</v>
      </c>
      <c r="G140" s="11" t="s">
        <v>20</v>
      </c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>
      <c r="A141" s="7">
        <v>45013.0</v>
      </c>
      <c r="B141" s="8" t="s">
        <v>286</v>
      </c>
      <c r="C141" s="6" t="s">
        <v>21</v>
      </c>
      <c r="D141" s="9" t="s">
        <v>284</v>
      </c>
      <c r="E141" s="10">
        <v>17.98</v>
      </c>
      <c r="F141" s="6" t="s">
        <v>19</v>
      </c>
      <c r="G141" s="11" t="s">
        <v>20</v>
      </c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>
      <c r="A142" s="7">
        <v>45028.0</v>
      </c>
      <c r="B142" s="8" t="s">
        <v>287</v>
      </c>
      <c r="C142" s="6" t="s">
        <v>288</v>
      </c>
      <c r="D142" s="9" t="s">
        <v>289</v>
      </c>
      <c r="E142" s="10">
        <v>422.52</v>
      </c>
      <c r="F142" s="6" t="s">
        <v>179</v>
      </c>
      <c r="G142" s="11" t="s">
        <v>170</v>
      </c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>
      <c r="A143" s="7">
        <v>45028.0</v>
      </c>
      <c r="B143" s="8" t="s">
        <v>290</v>
      </c>
      <c r="C143" s="6" t="s">
        <v>291</v>
      </c>
      <c r="D143" s="9" t="s">
        <v>289</v>
      </c>
      <c r="E143" s="10">
        <v>351.48</v>
      </c>
      <c r="F143" s="6" t="s">
        <v>179</v>
      </c>
      <c r="G143" s="11" t="s">
        <v>292</v>
      </c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>
      <c r="A144" s="7">
        <v>45028.0</v>
      </c>
      <c r="B144" s="8" t="s">
        <v>293</v>
      </c>
      <c r="C144" s="6" t="s">
        <v>291</v>
      </c>
      <c r="D144" s="9" t="s">
        <v>289</v>
      </c>
      <c r="E144" s="10">
        <v>468.64</v>
      </c>
      <c r="F144" s="6" t="s">
        <v>179</v>
      </c>
      <c r="G144" s="11" t="s">
        <v>292</v>
      </c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>
      <c r="A145" s="7">
        <v>45028.0</v>
      </c>
      <c r="B145" s="8" t="s">
        <v>294</v>
      </c>
      <c r="C145" s="6" t="s">
        <v>291</v>
      </c>
      <c r="D145" s="9" t="s">
        <v>289</v>
      </c>
      <c r="E145" s="10">
        <v>205.03</v>
      </c>
      <c r="F145" s="6" t="s">
        <v>179</v>
      </c>
      <c r="G145" s="11" t="s">
        <v>292</v>
      </c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>
      <c r="A146" s="7">
        <v>45028.0</v>
      </c>
      <c r="B146" s="8" t="s">
        <v>295</v>
      </c>
      <c r="C146" s="6" t="s">
        <v>296</v>
      </c>
      <c r="D146" s="9" t="s">
        <v>289</v>
      </c>
      <c r="E146" s="10">
        <v>89.7</v>
      </c>
      <c r="F146" s="6" t="s">
        <v>179</v>
      </c>
      <c r="G146" s="11" t="s">
        <v>292</v>
      </c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>
      <c r="A147" s="7">
        <v>45030.0</v>
      </c>
      <c r="B147" s="8" t="s">
        <v>297</v>
      </c>
      <c r="C147" s="6" t="s">
        <v>298</v>
      </c>
      <c r="D147" s="9" t="s">
        <v>289</v>
      </c>
      <c r="E147" s="10">
        <v>288.0</v>
      </c>
      <c r="F147" s="6" t="s">
        <v>179</v>
      </c>
      <c r="G147" s="11" t="s">
        <v>292</v>
      </c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>
      <c r="A148" s="7">
        <v>45029.0</v>
      </c>
      <c r="B148" s="8" t="s">
        <v>299</v>
      </c>
      <c r="C148" s="6" t="s">
        <v>291</v>
      </c>
      <c r="D148" s="9" t="s">
        <v>289</v>
      </c>
      <c r="E148" s="10">
        <v>58.58</v>
      </c>
      <c r="F148" s="6" t="s">
        <v>179</v>
      </c>
      <c r="G148" s="11" t="s">
        <v>292</v>
      </c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>
      <c r="A149" s="7">
        <v>45043.0</v>
      </c>
      <c r="B149" s="8" t="s">
        <v>300</v>
      </c>
      <c r="C149" s="6" t="s">
        <v>301</v>
      </c>
      <c r="D149" s="9" t="s">
        <v>302</v>
      </c>
      <c r="E149" s="10">
        <v>2100.0</v>
      </c>
      <c r="F149" s="6" t="s">
        <v>15</v>
      </c>
      <c r="G149" s="11" t="s">
        <v>11</v>
      </c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>
      <c r="A150" s="7">
        <v>45044.0</v>
      </c>
      <c r="B150" s="8" t="s">
        <v>303</v>
      </c>
      <c r="C150" s="6" t="s">
        <v>8</v>
      </c>
      <c r="D150" s="9" t="s">
        <v>9</v>
      </c>
      <c r="E150" s="10">
        <v>8.61</v>
      </c>
      <c r="F150" s="6" t="s">
        <v>10</v>
      </c>
      <c r="G150" s="11" t="s">
        <v>11</v>
      </c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>
      <c r="A151" s="7">
        <v>45046.0</v>
      </c>
      <c r="B151" s="6"/>
      <c r="C151" s="6" t="s">
        <v>26</v>
      </c>
      <c r="D151" s="9" t="s">
        <v>27</v>
      </c>
      <c r="E151" s="10">
        <v>28.0</v>
      </c>
      <c r="F151" s="6" t="s">
        <v>28</v>
      </c>
      <c r="G151" s="11" t="s">
        <v>11</v>
      </c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>
      <c r="A152" s="7">
        <v>45054.0</v>
      </c>
      <c r="B152" s="8" t="s">
        <v>304</v>
      </c>
      <c r="C152" s="6" t="s">
        <v>31</v>
      </c>
      <c r="D152" s="9" t="s">
        <v>305</v>
      </c>
      <c r="E152" s="10">
        <v>700.0</v>
      </c>
      <c r="F152" s="6" t="s">
        <v>15</v>
      </c>
      <c r="G152" s="11" t="s">
        <v>11</v>
      </c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>
      <c r="A153" s="7">
        <v>45057.0</v>
      </c>
      <c r="B153" s="8" t="s">
        <v>306</v>
      </c>
      <c r="C153" s="6" t="s">
        <v>90</v>
      </c>
      <c r="D153" s="9" t="s">
        <v>307</v>
      </c>
      <c r="E153" s="10">
        <v>1800.0</v>
      </c>
      <c r="F153" s="6" t="s">
        <v>15</v>
      </c>
      <c r="G153" s="11" t="s">
        <v>11</v>
      </c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>
      <c r="A154" s="24"/>
      <c r="B154" s="8" t="s">
        <v>308</v>
      </c>
      <c r="C154" s="6" t="s">
        <v>226</v>
      </c>
      <c r="D154" s="9" t="s">
        <v>309</v>
      </c>
      <c r="E154" s="10">
        <v>45.0</v>
      </c>
      <c r="F154" s="6" t="s">
        <v>19</v>
      </c>
      <c r="G154" s="11" t="s">
        <v>20</v>
      </c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>
      <c r="A155" s="24"/>
      <c r="B155" s="8" t="s">
        <v>308</v>
      </c>
      <c r="C155" s="6" t="s">
        <v>226</v>
      </c>
      <c r="D155" s="9" t="s">
        <v>310</v>
      </c>
      <c r="E155" s="10">
        <v>80.3</v>
      </c>
      <c r="F155" s="6" t="s">
        <v>19</v>
      </c>
      <c r="G155" s="11" t="s">
        <v>20</v>
      </c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>
      <c r="A156" s="24"/>
      <c r="B156" s="8" t="s">
        <v>308</v>
      </c>
      <c r="C156" s="6" t="s">
        <v>226</v>
      </c>
      <c r="D156" s="9" t="s">
        <v>310</v>
      </c>
      <c r="E156" s="10">
        <v>24.15</v>
      </c>
      <c r="F156" s="6" t="s">
        <v>19</v>
      </c>
      <c r="G156" s="11" t="s">
        <v>20</v>
      </c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>
      <c r="A157" s="7">
        <v>45065.0</v>
      </c>
      <c r="B157" s="8" t="s">
        <v>311</v>
      </c>
      <c r="C157" s="6" t="s">
        <v>17</v>
      </c>
      <c r="D157" s="9" t="s">
        <v>312</v>
      </c>
      <c r="E157" s="10">
        <v>101.68</v>
      </c>
      <c r="F157" s="6" t="s">
        <v>19</v>
      </c>
      <c r="G157" s="11" t="s">
        <v>20</v>
      </c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>
      <c r="A158" s="7">
        <v>45068.0</v>
      </c>
      <c r="B158" s="8" t="s">
        <v>313</v>
      </c>
      <c r="C158" s="6" t="s">
        <v>314</v>
      </c>
      <c r="D158" s="9" t="s">
        <v>315</v>
      </c>
      <c r="E158" s="10">
        <v>500.0</v>
      </c>
      <c r="F158" s="6" t="s">
        <v>15</v>
      </c>
      <c r="G158" s="11" t="s">
        <v>11</v>
      </c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>
      <c r="A159" s="7">
        <v>45071.0</v>
      </c>
      <c r="B159" s="8" t="s">
        <v>316</v>
      </c>
      <c r="C159" s="6" t="s">
        <v>79</v>
      </c>
      <c r="D159" s="9" t="s">
        <v>317</v>
      </c>
      <c r="E159" s="10">
        <v>386.88</v>
      </c>
      <c r="F159" s="6" t="s">
        <v>81</v>
      </c>
      <c r="G159" s="11" t="s">
        <v>162</v>
      </c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>
      <c r="A160" s="7">
        <v>45076.0</v>
      </c>
      <c r="B160" s="8" t="s">
        <v>318</v>
      </c>
      <c r="C160" s="6" t="s">
        <v>23</v>
      </c>
      <c r="D160" s="9" t="s">
        <v>319</v>
      </c>
      <c r="E160" s="10">
        <v>483.82</v>
      </c>
      <c r="F160" s="6" t="s">
        <v>19</v>
      </c>
      <c r="G160" s="11" t="s">
        <v>11</v>
      </c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>
      <c r="A161" s="7">
        <v>45076.0</v>
      </c>
      <c r="B161" s="8" t="s">
        <v>320</v>
      </c>
      <c r="C161" s="6" t="s">
        <v>321</v>
      </c>
      <c r="D161" s="9" t="s">
        <v>322</v>
      </c>
      <c r="E161" s="10">
        <v>157.42</v>
      </c>
      <c r="F161" s="6" t="s">
        <v>19</v>
      </c>
      <c r="G161" s="11" t="s">
        <v>11</v>
      </c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>
      <c r="A162" s="7">
        <v>45072.0</v>
      </c>
      <c r="B162" s="8" t="s">
        <v>323</v>
      </c>
      <c r="C162" s="6" t="s">
        <v>324</v>
      </c>
      <c r="D162" s="9" t="s">
        <v>325</v>
      </c>
      <c r="E162" s="10">
        <v>124.9</v>
      </c>
      <c r="F162" s="6" t="s">
        <v>81</v>
      </c>
      <c r="G162" s="11" t="s">
        <v>245</v>
      </c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>
      <c r="A163" s="7">
        <v>45075.0</v>
      </c>
      <c r="B163" s="8" t="s">
        <v>326</v>
      </c>
      <c r="C163" s="6" t="s">
        <v>327</v>
      </c>
      <c r="D163" s="9" t="s">
        <v>328</v>
      </c>
      <c r="E163" s="10">
        <v>520.0</v>
      </c>
      <c r="F163" s="6" t="s">
        <v>81</v>
      </c>
      <c r="G163" s="11" t="s">
        <v>329</v>
      </c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>
      <c r="A164" s="7">
        <v>45077.0</v>
      </c>
      <c r="B164" s="8" t="s">
        <v>330</v>
      </c>
      <c r="C164" s="6" t="s">
        <v>8</v>
      </c>
      <c r="D164" s="9" t="s">
        <v>9</v>
      </c>
      <c r="E164" s="10">
        <v>8.61</v>
      </c>
      <c r="F164" s="6" t="s">
        <v>10</v>
      </c>
      <c r="G164" s="11" t="s">
        <v>11</v>
      </c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>
      <c r="A165" s="7">
        <v>45076.0</v>
      </c>
      <c r="B165" s="6"/>
      <c r="C165" s="6" t="s">
        <v>26</v>
      </c>
      <c r="D165" s="9" t="s">
        <v>331</v>
      </c>
      <c r="E165" s="10">
        <v>80.6</v>
      </c>
      <c r="F165" s="6" t="s">
        <v>28</v>
      </c>
      <c r="G165" s="11" t="s">
        <v>11</v>
      </c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>
      <c r="A166" s="7">
        <v>45076.0</v>
      </c>
      <c r="B166" s="6"/>
      <c r="C166" s="6" t="s">
        <v>26</v>
      </c>
      <c r="D166" s="9" t="s">
        <v>27</v>
      </c>
      <c r="E166" s="10">
        <v>28.0</v>
      </c>
      <c r="F166" s="6" t="s">
        <v>28</v>
      </c>
      <c r="G166" s="11" t="s">
        <v>11</v>
      </c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>
      <c r="A167" s="7">
        <v>45068.0</v>
      </c>
      <c r="B167" s="8" t="s">
        <v>332</v>
      </c>
      <c r="C167" s="6" t="s">
        <v>333</v>
      </c>
      <c r="D167" s="9" t="s">
        <v>334</v>
      </c>
      <c r="E167" s="10">
        <v>300.0</v>
      </c>
      <c r="F167" s="23" t="s">
        <v>262</v>
      </c>
      <c r="G167" s="11" t="s">
        <v>202</v>
      </c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>
      <c r="A168" s="7">
        <v>45017.0</v>
      </c>
      <c r="B168" s="8" t="s">
        <v>335</v>
      </c>
      <c r="C168" s="6" t="s">
        <v>21</v>
      </c>
      <c r="D168" s="9" t="s">
        <v>336</v>
      </c>
      <c r="E168" s="10">
        <v>17.97</v>
      </c>
      <c r="F168" s="6" t="s">
        <v>19</v>
      </c>
      <c r="G168" s="11" t="s">
        <v>202</v>
      </c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>
      <c r="A169" s="7">
        <v>45044.0</v>
      </c>
      <c r="B169" s="8" t="s">
        <v>337</v>
      </c>
      <c r="C169" s="6" t="s">
        <v>272</v>
      </c>
      <c r="D169" s="9" t="s">
        <v>338</v>
      </c>
      <c r="E169" s="10">
        <v>15.4</v>
      </c>
      <c r="F169" s="6" t="s">
        <v>19</v>
      </c>
      <c r="G169" s="11" t="s">
        <v>202</v>
      </c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>
      <c r="A170" s="7">
        <v>45041.0</v>
      </c>
      <c r="B170" s="8" t="s">
        <v>339</v>
      </c>
      <c r="C170" s="6" t="s">
        <v>340</v>
      </c>
      <c r="D170" s="9" t="s">
        <v>341</v>
      </c>
      <c r="E170" s="10">
        <v>90.97</v>
      </c>
      <c r="F170" s="23" t="s">
        <v>262</v>
      </c>
      <c r="G170" s="11" t="s">
        <v>202</v>
      </c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>
      <c r="A171" s="7">
        <v>45046.0</v>
      </c>
      <c r="B171" s="8" t="s">
        <v>342</v>
      </c>
      <c r="C171" s="6" t="s">
        <v>343</v>
      </c>
      <c r="D171" s="9" t="s">
        <v>344</v>
      </c>
      <c r="E171" s="10">
        <v>48.6</v>
      </c>
      <c r="F171" s="6" t="s">
        <v>19</v>
      </c>
      <c r="G171" s="11" t="s">
        <v>202</v>
      </c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>
      <c r="A172" s="7">
        <v>45045.0</v>
      </c>
      <c r="B172" s="8" t="s">
        <v>345</v>
      </c>
      <c r="C172" s="6" t="s">
        <v>346</v>
      </c>
      <c r="D172" s="9" t="s">
        <v>347</v>
      </c>
      <c r="E172" s="10">
        <v>47.5</v>
      </c>
      <c r="F172" s="6" t="s">
        <v>19</v>
      </c>
      <c r="G172" s="11" t="s">
        <v>202</v>
      </c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>
      <c r="A173" s="7">
        <v>45055.0</v>
      </c>
      <c r="B173" s="8" t="s">
        <v>348</v>
      </c>
      <c r="C173" s="6" t="s">
        <v>349</v>
      </c>
      <c r="D173" s="9" t="s">
        <v>350</v>
      </c>
      <c r="E173" s="10">
        <v>80.5</v>
      </c>
      <c r="F173" s="6" t="s">
        <v>81</v>
      </c>
      <c r="G173" s="11" t="s">
        <v>202</v>
      </c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>
      <c r="A174" s="7">
        <v>45068.0</v>
      </c>
      <c r="B174" s="8" t="s">
        <v>351</v>
      </c>
      <c r="C174" s="6" t="s">
        <v>340</v>
      </c>
      <c r="D174" s="9" t="s">
        <v>352</v>
      </c>
      <c r="E174" s="10">
        <v>31.58</v>
      </c>
      <c r="F174" s="23" t="s">
        <v>262</v>
      </c>
      <c r="G174" s="11" t="s">
        <v>202</v>
      </c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>
      <c r="A175" s="7">
        <v>45076.0</v>
      </c>
      <c r="B175" s="8" t="s">
        <v>353</v>
      </c>
      <c r="C175" s="6" t="s">
        <v>354</v>
      </c>
      <c r="D175" s="9" t="s">
        <v>355</v>
      </c>
      <c r="E175" s="10">
        <v>200.0</v>
      </c>
      <c r="F175" s="6" t="s">
        <v>19</v>
      </c>
      <c r="G175" s="11" t="s">
        <v>202</v>
      </c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>
      <c r="A176" s="7">
        <v>45064.0</v>
      </c>
      <c r="B176" s="8" t="s">
        <v>356</v>
      </c>
      <c r="C176" s="6" t="s">
        <v>63</v>
      </c>
      <c r="D176" s="9" t="s">
        <v>357</v>
      </c>
      <c r="E176" s="10">
        <v>12.0</v>
      </c>
      <c r="F176" s="6" t="s">
        <v>19</v>
      </c>
      <c r="G176" s="11" t="s">
        <v>202</v>
      </c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>
      <c r="A177" s="7">
        <v>45077.0</v>
      </c>
      <c r="B177" s="8" t="s">
        <v>358</v>
      </c>
      <c r="C177" s="6" t="s">
        <v>58</v>
      </c>
      <c r="D177" s="9" t="s">
        <v>357</v>
      </c>
      <c r="E177" s="10">
        <v>89.98</v>
      </c>
      <c r="F177" s="6" t="s">
        <v>19</v>
      </c>
      <c r="G177" s="11" t="s">
        <v>202</v>
      </c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>
      <c r="A178" s="7">
        <v>45061.0</v>
      </c>
      <c r="B178" s="8" t="s">
        <v>359</v>
      </c>
      <c r="C178" s="6" t="s">
        <v>13</v>
      </c>
      <c r="D178" s="9" t="s">
        <v>360</v>
      </c>
      <c r="E178" s="10">
        <v>550.0</v>
      </c>
      <c r="F178" s="6" t="s">
        <v>15</v>
      </c>
      <c r="G178" s="11" t="s">
        <v>361</v>
      </c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>
      <c r="A179" s="7">
        <v>45096.0</v>
      </c>
      <c r="B179" s="8" t="s">
        <v>362</v>
      </c>
      <c r="C179" s="6" t="s">
        <v>13</v>
      </c>
      <c r="D179" s="9" t="s">
        <v>360</v>
      </c>
      <c r="E179" s="10">
        <v>550.0</v>
      </c>
      <c r="F179" s="6" t="s">
        <v>15</v>
      </c>
      <c r="G179" s="11" t="s">
        <v>361</v>
      </c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>
      <c r="A180" s="7">
        <v>45089.0</v>
      </c>
      <c r="B180" s="8" t="s">
        <v>363</v>
      </c>
      <c r="C180" s="6" t="s">
        <v>364</v>
      </c>
      <c r="D180" s="9" t="s">
        <v>357</v>
      </c>
      <c r="E180" s="10">
        <v>79.6</v>
      </c>
      <c r="F180" s="6" t="s">
        <v>19</v>
      </c>
      <c r="G180" s="11" t="s">
        <v>365</v>
      </c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>
      <c r="A181" s="7">
        <v>45084.0</v>
      </c>
      <c r="B181" s="8" t="s">
        <v>366</v>
      </c>
      <c r="C181" s="6" t="s">
        <v>79</v>
      </c>
      <c r="D181" s="9" t="s">
        <v>357</v>
      </c>
      <c r="E181" s="10">
        <v>116.04</v>
      </c>
      <c r="F181" s="6" t="s">
        <v>19</v>
      </c>
      <c r="G181" s="11" t="s">
        <v>365</v>
      </c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>
      <c r="A182" s="7">
        <v>45082.0</v>
      </c>
      <c r="B182" s="8" t="s">
        <v>367</v>
      </c>
      <c r="C182" s="6" t="s">
        <v>368</v>
      </c>
      <c r="D182" s="9" t="s">
        <v>369</v>
      </c>
      <c r="E182" s="10">
        <v>149.88</v>
      </c>
      <c r="F182" s="6" t="s">
        <v>19</v>
      </c>
      <c r="G182" s="11" t="s">
        <v>370</v>
      </c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>
      <c r="A183" s="7">
        <v>45093.0</v>
      </c>
      <c r="B183" s="8" t="s">
        <v>371</v>
      </c>
      <c r="C183" s="6" t="s">
        <v>25</v>
      </c>
      <c r="D183" s="9" t="s">
        <v>372</v>
      </c>
      <c r="E183" s="10">
        <v>32.67</v>
      </c>
      <c r="F183" s="6" t="s">
        <v>19</v>
      </c>
      <c r="G183" s="11" t="s">
        <v>202</v>
      </c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>
      <c r="A184" s="7">
        <v>45087.0</v>
      </c>
      <c r="B184" s="8" t="s">
        <v>373</v>
      </c>
      <c r="C184" s="6" t="s">
        <v>45</v>
      </c>
      <c r="D184" s="9" t="s">
        <v>374</v>
      </c>
      <c r="E184" s="10">
        <v>25.9</v>
      </c>
      <c r="F184" s="6" t="s">
        <v>262</v>
      </c>
      <c r="G184" s="11" t="s">
        <v>202</v>
      </c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>
      <c r="A185" s="7" t="s">
        <v>375</v>
      </c>
      <c r="B185" s="8" t="s">
        <v>376</v>
      </c>
      <c r="C185" s="6" t="s">
        <v>377</v>
      </c>
      <c r="D185" s="9" t="s">
        <v>378</v>
      </c>
      <c r="E185" s="10">
        <v>8040.0</v>
      </c>
      <c r="F185" s="6" t="s">
        <v>36</v>
      </c>
      <c r="G185" s="11" t="s">
        <v>361</v>
      </c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>
      <c r="A186" s="7" t="s">
        <v>379</v>
      </c>
      <c r="B186" s="8" t="s">
        <v>380</v>
      </c>
      <c r="C186" s="6" t="s">
        <v>45</v>
      </c>
      <c r="D186" s="9" t="s">
        <v>381</v>
      </c>
      <c r="E186" s="10">
        <v>9.57</v>
      </c>
      <c r="F186" s="6" t="s">
        <v>19</v>
      </c>
      <c r="G186" s="11" t="s">
        <v>202</v>
      </c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>
      <c r="A187" s="7" t="s">
        <v>382</v>
      </c>
      <c r="B187" s="8" t="s">
        <v>383</v>
      </c>
      <c r="C187" s="6" t="s">
        <v>384</v>
      </c>
      <c r="D187" s="9" t="s">
        <v>385</v>
      </c>
      <c r="E187" s="10">
        <v>47.87</v>
      </c>
      <c r="F187" s="6" t="s">
        <v>105</v>
      </c>
      <c r="G187" s="11" t="s">
        <v>202</v>
      </c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>
      <c r="A188" s="7" t="s">
        <v>379</v>
      </c>
      <c r="B188" s="8" t="s">
        <v>386</v>
      </c>
      <c r="C188" s="6" t="s">
        <v>387</v>
      </c>
      <c r="D188" s="9" t="s">
        <v>388</v>
      </c>
      <c r="E188" s="10">
        <v>82.9</v>
      </c>
      <c r="F188" s="6" t="s">
        <v>19</v>
      </c>
      <c r="G188" s="11" t="s">
        <v>202</v>
      </c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>
      <c r="A189" s="7">
        <v>44844.0</v>
      </c>
      <c r="B189" s="6"/>
      <c r="C189" s="6"/>
      <c r="D189" s="9" t="s">
        <v>389</v>
      </c>
      <c r="E189" s="10">
        <v>50.0</v>
      </c>
      <c r="F189" s="6" t="s">
        <v>88</v>
      </c>
      <c r="G189" s="11" t="s">
        <v>202</v>
      </c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>
      <c r="A190" s="7">
        <v>45107.0</v>
      </c>
      <c r="B190" s="6"/>
      <c r="C190" s="6" t="s">
        <v>26</v>
      </c>
      <c r="D190" s="9" t="s">
        <v>27</v>
      </c>
      <c r="E190" s="10">
        <v>28.0</v>
      </c>
      <c r="F190" s="6" t="s">
        <v>28</v>
      </c>
      <c r="G190" s="11" t="s">
        <v>11</v>
      </c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>
      <c r="A191" s="7">
        <v>45111.0</v>
      </c>
      <c r="B191" s="6" t="s">
        <v>390</v>
      </c>
      <c r="C191" s="6" t="s">
        <v>391</v>
      </c>
      <c r="D191" s="6" t="s">
        <v>392</v>
      </c>
      <c r="E191" s="10">
        <v>93.8</v>
      </c>
      <c r="F191" s="6" t="s">
        <v>19</v>
      </c>
      <c r="G191" s="11" t="s">
        <v>202</v>
      </c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>
      <c r="A192" s="7">
        <v>45169.0</v>
      </c>
      <c r="B192" s="25">
        <v>300251.0</v>
      </c>
      <c r="C192" s="6" t="s">
        <v>393</v>
      </c>
      <c r="D192" s="6" t="s">
        <v>392</v>
      </c>
      <c r="E192" s="10">
        <v>30.0</v>
      </c>
      <c r="F192" s="6" t="s">
        <v>19</v>
      </c>
      <c r="G192" s="11" t="s">
        <v>202</v>
      </c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>
      <c r="A193" s="7">
        <v>45168.0</v>
      </c>
      <c r="B193" s="25">
        <v>467005.0</v>
      </c>
      <c r="C193" s="6" t="s">
        <v>393</v>
      </c>
      <c r="D193" s="6" t="s">
        <v>392</v>
      </c>
      <c r="E193" s="10">
        <v>30.0</v>
      </c>
      <c r="F193" s="6" t="s">
        <v>19</v>
      </c>
      <c r="G193" s="11" t="s">
        <v>202</v>
      </c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>
      <c r="A194" s="7">
        <v>45169.0</v>
      </c>
      <c r="B194" s="25">
        <v>300249.0</v>
      </c>
      <c r="C194" s="6" t="s">
        <v>393</v>
      </c>
      <c r="D194" s="6" t="s">
        <v>392</v>
      </c>
      <c r="E194" s="10">
        <v>30.0</v>
      </c>
      <c r="F194" s="6" t="s">
        <v>19</v>
      </c>
      <c r="G194" s="11" t="s">
        <v>202</v>
      </c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>
      <c r="A195" s="7">
        <v>45165.0</v>
      </c>
      <c r="B195" s="6" t="s">
        <v>394</v>
      </c>
      <c r="C195" s="6" t="s">
        <v>395</v>
      </c>
      <c r="D195" s="6" t="s">
        <v>392</v>
      </c>
      <c r="E195" s="10">
        <v>26.0</v>
      </c>
      <c r="F195" s="6" t="s">
        <v>19</v>
      </c>
      <c r="G195" s="11" t="s">
        <v>202</v>
      </c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>
      <c r="A196" s="7">
        <v>45149.0</v>
      </c>
      <c r="B196" s="6" t="s">
        <v>396</v>
      </c>
      <c r="C196" s="6" t="s">
        <v>397</v>
      </c>
      <c r="D196" s="6" t="s">
        <v>392</v>
      </c>
      <c r="E196" s="10">
        <v>90.74</v>
      </c>
      <c r="F196" s="6" t="s">
        <v>19</v>
      </c>
      <c r="G196" s="11" t="s">
        <v>202</v>
      </c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>
      <c r="A197" s="7">
        <v>45156.0</v>
      </c>
      <c r="B197" s="6" t="s">
        <v>398</v>
      </c>
      <c r="C197" s="6" t="s">
        <v>395</v>
      </c>
      <c r="D197" s="6" t="s">
        <v>392</v>
      </c>
      <c r="E197" s="10">
        <v>40.0</v>
      </c>
      <c r="F197" s="6" t="s">
        <v>19</v>
      </c>
      <c r="G197" s="11" t="s">
        <v>202</v>
      </c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>
      <c r="A198" s="7">
        <v>45113.0</v>
      </c>
      <c r="B198" s="6" t="s">
        <v>399</v>
      </c>
      <c r="C198" s="6" t="s">
        <v>400</v>
      </c>
      <c r="D198" s="6" t="s">
        <v>401</v>
      </c>
      <c r="E198" s="10">
        <v>3900.0</v>
      </c>
      <c r="F198" s="6" t="s">
        <v>402</v>
      </c>
      <c r="G198" s="11" t="s">
        <v>361</v>
      </c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>
      <c r="A199" s="7">
        <v>45111.0</v>
      </c>
      <c r="B199" s="6" t="s">
        <v>403</v>
      </c>
      <c r="C199" s="6" t="s">
        <v>8</v>
      </c>
      <c r="D199" s="6" t="s">
        <v>404</v>
      </c>
      <c r="E199" s="10">
        <v>8.61</v>
      </c>
      <c r="F199" s="6" t="s">
        <v>405</v>
      </c>
      <c r="G199" s="11" t="s">
        <v>361</v>
      </c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>
      <c r="A200" s="7">
        <v>45138.0</v>
      </c>
      <c r="B200" s="6" t="s">
        <v>406</v>
      </c>
      <c r="C200" s="6" t="s">
        <v>8</v>
      </c>
      <c r="D200" s="6" t="s">
        <v>404</v>
      </c>
      <c r="E200" s="10">
        <v>8.61</v>
      </c>
      <c r="F200" s="6" t="s">
        <v>405</v>
      </c>
      <c r="G200" s="11" t="s">
        <v>361</v>
      </c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>
      <c r="A201" s="24"/>
      <c r="B201" s="6"/>
      <c r="C201" s="6"/>
      <c r="D201" s="6"/>
      <c r="E201" s="26"/>
      <c r="F201" s="6"/>
      <c r="G201" s="11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>
      <c r="A202" s="24"/>
      <c r="B202" s="6"/>
      <c r="C202" s="6"/>
      <c r="D202" s="6"/>
      <c r="E202" s="26"/>
      <c r="F202" s="6"/>
      <c r="G202" s="11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>
      <c r="A203" s="24"/>
      <c r="B203" s="6"/>
      <c r="C203" s="6"/>
      <c r="D203" s="6"/>
      <c r="E203" s="26"/>
      <c r="F203" s="6"/>
      <c r="G203" s="11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>
      <c r="A204" s="24"/>
      <c r="B204" s="6"/>
      <c r="C204" s="6"/>
      <c r="D204" s="6"/>
      <c r="E204" s="26"/>
      <c r="F204" s="6"/>
      <c r="G204" s="11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>
      <c r="A205" s="24"/>
      <c r="B205" s="6"/>
      <c r="C205" s="6"/>
      <c r="D205" s="6"/>
      <c r="E205" s="26"/>
      <c r="F205" s="6"/>
      <c r="G205" s="11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>
      <c r="A206" s="24"/>
      <c r="B206" s="6"/>
      <c r="C206" s="6"/>
      <c r="D206" s="6"/>
      <c r="E206" s="26"/>
      <c r="F206" s="6"/>
      <c r="G206" s="11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>
      <c r="A207" s="24"/>
      <c r="B207" s="6"/>
      <c r="C207" s="6"/>
      <c r="D207" s="6"/>
      <c r="E207" s="26"/>
      <c r="F207" s="6"/>
      <c r="G207" s="11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>
      <c r="A208" s="24"/>
      <c r="B208" s="6"/>
      <c r="C208" s="6"/>
      <c r="D208" s="6"/>
      <c r="E208" s="26"/>
      <c r="F208" s="6"/>
      <c r="G208" s="11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>
      <c r="A209" s="24"/>
      <c r="B209" s="6"/>
      <c r="C209" s="6"/>
      <c r="D209" s="6"/>
      <c r="E209" s="26"/>
      <c r="F209" s="6"/>
      <c r="G209" s="11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>
      <c r="A210" s="24"/>
      <c r="B210" s="6"/>
      <c r="C210" s="6"/>
      <c r="D210" s="6"/>
      <c r="E210" s="26"/>
      <c r="F210" s="6"/>
      <c r="G210" s="11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>
      <c r="A211" s="24"/>
      <c r="B211" s="6"/>
      <c r="C211" s="6"/>
      <c r="D211" s="6"/>
      <c r="E211" s="26"/>
      <c r="F211" s="6"/>
      <c r="G211" s="11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>
      <c r="A212" s="24"/>
      <c r="B212" s="6"/>
      <c r="C212" s="6"/>
      <c r="D212" s="6"/>
      <c r="E212" s="26"/>
      <c r="F212" s="6"/>
      <c r="G212" s="11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>
      <c r="A213" s="24"/>
      <c r="B213" s="6"/>
      <c r="C213" s="6"/>
      <c r="D213" s="6"/>
      <c r="E213" s="26"/>
      <c r="F213" s="6"/>
      <c r="G213" s="11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>
      <c r="A214" s="24"/>
      <c r="B214" s="6"/>
      <c r="C214" s="6"/>
      <c r="D214" s="6"/>
      <c r="E214" s="26"/>
      <c r="F214" s="6"/>
      <c r="G214" s="11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>
      <c r="A215" s="24"/>
      <c r="B215" s="6"/>
      <c r="C215" s="6"/>
      <c r="D215" s="6"/>
      <c r="E215" s="26"/>
      <c r="F215" s="6"/>
      <c r="G215" s="11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>
      <c r="A216" s="24"/>
      <c r="B216" s="6"/>
      <c r="C216" s="6"/>
      <c r="D216" s="6"/>
      <c r="E216" s="26"/>
      <c r="F216" s="6"/>
      <c r="G216" s="11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>
      <c r="A217" s="24"/>
      <c r="B217" s="6"/>
      <c r="C217" s="6"/>
      <c r="D217" s="6"/>
      <c r="E217" s="26"/>
      <c r="F217" s="6"/>
      <c r="G217" s="11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>
      <c r="A218" s="24"/>
      <c r="B218" s="6"/>
      <c r="C218" s="6"/>
      <c r="D218" s="6"/>
      <c r="E218" s="26"/>
      <c r="F218" s="6"/>
      <c r="G218" s="11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>
      <c r="A219" s="24"/>
      <c r="B219" s="6"/>
      <c r="C219" s="6"/>
      <c r="D219" s="6"/>
      <c r="E219" s="26"/>
      <c r="F219" s="6"/>
      <c r="G219" s="11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>
      <c r="A220" s="24"/>
      <c r="B220" s="6"/>
      <c r="C220" s="6"/>
      <c r="D220" s="6"/>
      <c r="E220" s="26"/>
      <c r="F220" s="6"/>
      <c r="G220" s="11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>
      <c r="A221" s="24"/>
      <c r="B221" s="6"/>
      <c r="C221" s="6"/>
      <c r="D221" s="6"/>
      <c r="E221" s="26"/>
      <c r="F221" s="6"/>
      <c r="G221" s="11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>
      <c r="A222" s="24"/>
      <c r="B222" s="6"/>
      <c r="C222" s="6"/>
      <c r="D222" s="6"/>
      <c r="E222" s="26"/>
      <c r="F222" s="6"/>
      <c r="G222" s="11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>
      <c r="A223" s="24"/>
      <c r="B223" s="6"/>
      <c r="C223" s="6"/>
      <c r="D223" s="6"/>
      <c r="E223" s="26"/>
      <c r="F223" s="6"/>
      <c r="G223" s="11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>
      <c r="A224" s="6"/>
      <c r="B224" s="6"/>
      <c r="C224" s="6"/>
      <c r="D224" s="6"/>
      <c r="E224" s="26"/>
      <c r="F224" s="6"/>
      <c r="G224" s="11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>
      <c r="A225" s="6"/>
      <c r="B225" s="6"/>
      <c r="C225" s="6"/>
      <c r="D225" s="6"/>
      <c r="E225" s="26"/>
      <c r="F225" s="6"/>
      <c r="G225" s="11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>
      <c r="A226" s="6"/>
      <c r="B226" s="6"/>
      <c r="C226" s="6"/>
      <c r="D226" s="6"/>
      <c r="E226" s="26"/>
      <c r="F226" s="6"/>
      <c r="G226" s="11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>
      <c r="A227" s="6"/>
      <c r="B227" s="6"/>
      <c r="C227" s="6"/>
      <c r="D227" s="6"/>
      <c r="E227" s="26"/>
      <c r="F227" s="6"/>
      <c r="G227" s="11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>
      <c r="A228" s="6"/>
      <c r="B228" s="6"/>
      <c r="C228" s="6"/>
      <c r="D228" s="6"/>
      <c r="E228" s="26"/>
      <c r="F228" s="6"/>
      <c r="G228" s="11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>
      <c r="A229" s="6"/>
      <c r="B229" s="6"/>
      <c r="C229" s="6"/>
      <c r="D229" s="6"/>
      <c r="E229" s="26"/>
      <c r="F229" s="6"/>
      <c r="G229" s="11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>
      <c r="A230" s="6"/>
      <c r="B230" s="6"/>
      <c r="C230" s="6"/>
      <c r="D230" s="6"/>
      <c r="E230" s="26"/>
      <c r="F230" s="6"/>
      <c r="G230" s="11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>
      <c r="A231" s="6"/>
      <c r="B231" s="6"/>
      <c r="C231" s="6"/>
      <c r="D231" s="6"/>
      <c r="E231" s="26"/>
      <c r="F231" s="6"/>
      <c r="G231" s="11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>
      <c r="A232" s="6"/>
      <c r="B232" s="6"/>
      <c r="C232" s="6"/>
      <c r="D232" s="6"/>
      <c r="E232" s="26"/>
      <c r="F232" s="6"/>
      <c r="G232" s="11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>
      <c r="A233" s="6"/>
      <c r="B233" s="6"/>
      <c r="C233" s="6"/>
      <c r="D233" s="6"/>
      <c r="E233" s="26"/>
      <c r="F233" s="6"/>
      <c r="G233" s="11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>
      <c r="A234" s="6"/>
      <c r="B234" s="6"/>
      <c r="C234" s="6"/>
      <c r="D234" s="6"/>
      <c r="E234" s="26"/>
      <c r="F234" s="6"/>
      <c r="G234" s="11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>
      <c r="A235" s="6"/>
      <c r="B235" s="6"/>
      <c r="C235" s="6"/>
      <c r="D235" s="6"/>
      <c r="E235" s="26"/>
      <c r="F235" s="6"/>
      <c r="G235" s="11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>
      <c r="A236" s="6"/>
      <c r="B236" s="6"/>
      <c r="C236" s="6"/>
      <c r="D236" s="6"/>
      <c r="E236" s="26"/>
      <c r="F236" s="6"/>
      <c r="G236" s="11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>
      <c r="A237" s="6"/>
      <c r="B237" s="6"/>
      <c r="C237" s="6"/>
      <c r="D237" s="6"/>
      <c r="E237" s="26"/>
      <c r="F237" s="6"/>
      <c r="G237" s="11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>
      <c r="A238" s="6"/>
      <c r="B238" s="6"/>
      <c r="C238" s="6"/>
      <c r="D238" s="6"/>
      <c r="E238" s="26"/>
      <c r="F238" s="6"/>
      <c r="G238" s="11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>
      <c r="A239" s="6"/>
      <c r="B239" s="6"/>
      <c r="C239" s="6"/>
      <c r="D239" s="6"/>
      <c r="E239" s="26"/>
      <c r="F239" s="6"/>
      <c r="G239" s="11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>
      <c r="A240" s="6"/>
      <c r="B240" s="6"/>
      <c r="C240" s="6"/>
      <c r="D240" s="6"/>
      <c r="E240" s="26"/>
      <c r="F240" s="6"/>
      <c r="G240" s="11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>
      <c r="A241" s="6"/>
      <c r="B241" s="6"/>
      <c r="C241" s="6"/>
      <c r="D241" s="6"/>
      <c r="E241" s="26"/>
      <c r="F241" s="6"/>
      <c r="G241" s="11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>
      <c r="A242" s="6"/>
      <c r="B242" s="6"/>
      <c r="C242" s="6"/>
      <c r="D242" s="6"/>
      <c r="E242" s="26"/>
      <c r="F242" s="6"/>
      <c r="G242" s="11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>
      <c r="A243" s="6"/>
      <c r="B243" s="6"/>
      <c r="C243" s="6"/>
      <c r="D243" s="6"/>
      <c r="E243" s="26"/>
      <c r="F243" s="6"/>
      <c r="G243" s="11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>
      <c r="A244" s="6"/>
      <c r="B244" s="6"/>
      <c r="C244" s="6"/>
      <c r="D244" s="6"/>
      <c r="E244" s="26"/>
      <c r="F244" s="6"/>
      <c r="G244" s="11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>
      <c r="A245" s="6"/>
      <c r="B245" s="6"/>
      <c r="C245" s="6"/>
      <c r="D245" s="6"/>
      <c r="E245" s="26"/>
      <c r="F245" s="6"/>
      <c r="G245" s="11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>
      <c r="A246" s="6"/>
      <c r="B246" s="6"/>
      <c r="C246" s="6"/>
      <c r="D246" s="6"/>
      <c r="E246" s="26"/>
      <c r="F246" s="6"/>
      <c r="G246" s="11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>
      <c r="A247" s="6"/>
      <c r="B247" s="6"/>
      <c r="C247" s="6"/>
      <c r="D247" s="6"/>
      <c r="E247" s="26"/>
      <c r="F247" s="6"/>
      <c r="G247" s="11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>
      <c r="A248" s="6"/>
      <c r="B248" s="6"/>
      <c r="C248" s="6"/>
      <c r="D248" s="6"/>
      <c r="E248" s="26"/>
      <c r="F248" s="6"/>
      <c r="G248" s="11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>
      <c r="A249" s="6"/>
      <c r="B249" s="6"/>
      <c r="C249" s="6"/>
      <c r="D249" s="6"/>
      <c r="E249" s="26"/>
      <c r="F249" s="6"/>
      <c r="G249" s="11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>
      <c r="A250" s="6"/>
      <c r="B250" s="6"/>
      <c r="C250" s="6"/>
      <c r="D250" s="6"/>
      <c r="E250" s="26"/>
      <c r="F250" s="6"/>
      <c r="G250" s="11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>
      <c r="A251" s="6"/>
      <c r="B251" s="6"/>
      <c r="C251" s="6"/>
      <c r="D251" s="6"/>
      <c r="E251" s="26"/>
      <c r="F251" s="6"/>
      <c r="G251" s="11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>
      <c r="A252" s="6"/>
      <c r="B252" s="6"/>
      <c r="C252" s="6"/>
      <c r="D252" s="6"/>
      <c r="E252" s="26"/>
      <c r="F252" s="6"/>
      <c r="G252" s="11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>
      <c r="A253" s="6"/>
      <c r="B253" s="6"/>
      <c r="C253" s="6"/>
      <c r="D253" s="6"/>
      <c r="E253" s="26"/>
      <c r="F253" s="6"/>
      <c r="G253" s="11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>
      <c r="A254" s="6"/>
      <c r="B254" s="6"/>
      <c r="C254" s="6"/>
      <c r="D254" s="6"/>
      <c r="E254" s="26"/>
      <c r="F254" s="6"/>
      <c r="G254" s="11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>
      <c r="A255" s="6"/>
      <c r="B255" s="6"/>
      <c r="C255" s="6"/>
      <c r="D255" s="6"/>
      <c r="E255" s="26"/>
      <c r="F255" s="6"/>
      <c r="G255" s="11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>
      <c r="A256" s="6"/>
      <c r="B256" s="6"/>
      <c r="C256" s="6"/>
      <c r="D256" s="6"/>
      <c r="E256" s="26"/>
      <c r="F256" s="6"/>
      <c r="G256" s="11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>
      <c r="A257" s="6"/>
      <c r="B257" s="6"/>
      <c r="C257" s="6"/>
      <c r="D257" s="6"/>
      <c r="E257" s="26"/>
      <c r="F257" s="6"/>
      <c r="G257" s="11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>
      <c r="A258" s="6"/>
      <c r="B258" s="6"/>
      <c r="C258" s="6"/>
      <c r="D258" s="6"/>
      <c r="E258" s="26"/>
      <c r="F258" s="6"/>
      <c r="G258" s="11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>
      <c r="A259" s="6"/>
      <c r="B259" s="6"/>
      <c r="C259" s="6"/>
      <c r="D259" s="6"/>
      <c r="E259" s="26"/>
      <c r="F259" s="6"/>
      <c r="G259" s="11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>
      <c r="A260" s="6"/>
      <c r="B260" s="6"/>
      <c r="C260" s="6"/>
      <c r="D260" s="6"/>
      <c r="E260" s="26"/>
      <c r="F260" s="6"/>
      <c r="G260" s="11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>
      <c r="A261" s="6"/>
      <c r="B261" s="6"/>
      <c r="C261" s="6"/>
      <c r="D261" s="6"/>
      <c r="E261" s="26"/>
      <c r="F261" s="6"/>
      <c r="G261" s="11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>
      <c r="A262" s="6"/>
      <c r="B262" s="6"/>
      <c r="C262" s="6"/>
      <c r="D262" s="6"/>
      <c r="E262" s="26"/>
      <c r="F262" s="6"/>
      <c r="G262" s="11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>
      <c r="A263" s="6"/>
      <c r="B263" s="6"/>
      <c r="C263" s="6"/>
      <c r="D263" s="6"/>
      <c r="E263" s="26"/>
      <c r="F263" s="6"/>
      <c r="G263" s="11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>
      <c r="A264" s="6"/>
      <c r="B264" s="6"/>
      <c r="C264" s="6"/>
      <c r="D264" s="6"/>
      <c r="E264" s="26"/>
      <c r="F264" s="6"/>
      <c r="G264" s="11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>
      <c r="A265" s="6"/>
      <c r="B265" s="6"/>
      <c r="C265" s="6"/>
      <c r="D265" s="6"/>
      <c r="E265" s="26"/>
      <c r="F265" s="6"/>
      <c r="G265" s="11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>
      <c r="A266" s="6"/>
      <c r="B266" s="6"/>
      <c r="C266" s="6"/>
      <c r="D266" s="6"/>
      <c r="E266" s="26"/>
      <c r="F266" s="6"/>
      <c r="G266" s="11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>
      <c r="A267" s="6"/>
      <c r="B267" s="6"/>
      <c r="C267" s="6"/>
      <c r="D267" s="6"/>
      <c r="E267" s="26"/>
      <c r="F267" s="6"/>
      <c r="G267" s="11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>
      <c r="A268" s="6"/>
      <c r="B268" s="6"/>
      <c r="C268" s="6"/>
      <c r="D268" s="6"/>
      <c r="E268" s="26"/>
      <c r="F268" s="6"/>
      <c r="G268" s="11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>
      <c r="A269" s="6"/>
      <c r="B269" s="6"/>
      <c r="C269" s="6"/>
      <c r="D269" s="6"/>
      <c r="E269" s="26"/>
      <c r="F269" s="6"/>
      <c r="G269" s="11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>
      <c r="A270" s="6"/>
      <c r="B270" s="6"/>
      <c r="C270" s="6"/>
      <c r="D270" s="6"/>
      <c r="E270" s="26"/>
      <c r="F270" s="6"/>
      <c r="G270" s="11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>
      <c r="A271" s="6"/>
      <c r="B271" s="6"/>
      <c r="C271" s="6"/>
      <c r="D271" s="6"/>
      <c r="E271" s="26"/>
      <c r="F271" s="6"/>
      <c r="G271" s="11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>
      <c r="A272" s="6"/>
      <c r="B272" s="6"/>
      <c r="C272" s="6"/>
      <c r="D272" s="6"/>
      <c r="E272" s="26"/>
      <c r="F272" s="6"/>
      <c r="G272" s="11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>
      <c r="A273" s="6"/>
      <c r="B273" s="6"/>
      <c r="C273" s="6"/>
      <c r="D273" s="6"/>
      <c r="E273" s="26"/>
      <c r="F273" s="6"/>
      <c r="G273" s="11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>
      <c r="A274" s="6"/>
      <c r="B274" s="6"/>
      <c r="C274" s="6"/>
      <c r="D274" s="6"/>
      <c r="E274" s="26"/>
      <c r="F274" s="6"/>
      <c r="G274" s="11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>
      <c r="A275" s="6"/>
      <c r="B275" s="6"/>
      <c r="C275" s="6"/>
      <c r="D275" s="6"/>
      <c r="E275" s="26"/>
      <c r="F275" s="6"/>
      <c r="G275" s="11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>
      <c r="A276" s="6"/>
      <c r="B276" s="6"/>
      <c r="C276" s="6"/>
      <c r="D276" s="6"/>
      <c r="E276" s="26"/>
      <c r="F276" s="6"/>
      <c r="G276" s="11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>
      <c r="A277" s="6"/>
      <c r="B277" s="6"/>
      <c r="C277" s="6"/>
      <c r="D277" s="6"/>
      <c r="E277" s="26"/>
      <c r="F277" s="6"/>
      <c r="G277" s="11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>
      <c r="A278" s="6"/>
      <c r="B278" s="6"/>
      <c r="C278" s="6"/>
      <c r="D278" s="6"/>
      <c r="E278" s="26"/>
      <c r="F278" s="6"/>
      <c r="G278" s="11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>
      <c r="A279" s="6"/>
      <c r="B279" s="6"/>
      <c r="C279" s="6"/>
      <c r="D279" s="6"/>
      <c r="E279" s="26"/>
      <c r="F279" s="6"/>
      <c r="G279" s="11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>
      <c r="A280" s="6"/>
      <c r="B280" s="6"/>
      <c r="C280" s="6"/>
      <c r="D280" s="6"/>
      <c r="E280" s="26"/>
      <c r="F280" s="6"/>
      <c r="G280" s="11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>
      <c r="A281" s="6"/>
      <c r="B281" s="6"/>
      <c r="C281" s="6"/>
      <c r="D281" s="6"/>
      <c r="E281" s="26"/>
      <c r="F281" s="6"/>
      <c r="G281" s="11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>
      <c r="A282" s="6"/>
      <c r="B282" s="6"/>
      <c r="C282" s="6"/>
      <c r="D282" s="6"/>
      <c r="E282" s="26"/>
      <c r="F282" s="6"/>
      <c r="G282" s="11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>
      <c r="A283" s="6"/>
      <c r="B283" s="6"/>
      <c r="C283" s="6"/>
      <c r="D283" s="6"/>
      <c r="E283" s="26"/>
      <c r="F283" s="6"/>
      <c r="G283" s="11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>
      <c r="A284" s="6"/>
      <c r="B284" s="6"/>
      <c r="C284" s="6"/>
      <c r="D284" s="6"/>
      <c r="E284" s="26"/>
      <c r="F284" s="6"/>
      <c r="G284" s="11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>
      <c r="A285" s="6"/>
      <c r="B285" s="6"/>
      <c r="C285" s="6"/>
      <c r="D285" s="6"/>
      <c r="E285" s="26"/>
      <c r="F285" s="6"/>
      <c r="G285" s="11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>
      <c r="A286" s="6"/>
      <c r="B286" s="6"/>
      <c r="C286" s="6"/>
      <c r="D286" s="6"/>
      <c r="E286" s="26"/>
      <c r="F286" s="6"/>
      <c r="G286" s="11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>
      <c r="A287" s="6"/>
      <c r="B287" s="6"/>
      <c r="C287" s="6"/>
      <c r="D287" s="6"/>
      <c r="E287" s="26"/>
      <c r="F287" s="6"/>
      <c r="G287" s="11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>
      <c r="A288" s="6"/>
      <c r="B288" s="6"/>
      <c r="C288" s="6"/>
      <c r="D288" s="6"/>
      <c r="E288" s="26"/>
      <c r="F288" s="6"/>
      <c r="G288" s="11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>
      <c r="A289" s="6"/>
      <c r="B289" s="6"/>
      <c r="C289" s="6"/>
      <c r="D289" s="6"/>
      <c r="E289" s="26"/>
      <c r="F289" s="6"/>
      <c r="G289" s="11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>
      <c r="A290" s="6"/>
      <c r="B290" s="6"/>
      <c r="C290" s="6"/>
      <c r="D290" s="6"/>
      <c r="E290" s="26"/>
      <c r="F290" s="6"/>
      <c r="G290" s="11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>
      <c r="A291" s="6"/>
      <c r="B291" s="6"/>
      <c r="C291" s="6"/>
      <c r="D291" s="6"/>
      <c r="E291" s="26"/>
      <c r="F291" s="6"/>
      <c r="G291" s="11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>
      <c r="A292" s="6"/>
      <c r="B292" s="6"/>
      <c r="C292" s="6"/>
      <c r="D292" s="6"/>
      <c r="E292" s="26"/>
      <c r="F292" s="6"/>
      <c r="G292" s="11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>
      <c r="A293" s="6"/>
      <c r="B293" s="6"/>
      <c r="C293" s="6"/>
      <c r="D293" s="6"/>
      <c r="E293" s="26"/>
      <c r="F293" s="6"/>
      <c r="G293" s="11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>
      <c r="A294" s="6"/>
      <c r="B294" s="6"/>
      <c r="C294" s="6"/>
      <c r="D294" s="6"/>
      <c r="E294" s="26"/>
      <c r="F294" s="6"/>
      <c r="G294" s="11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>
      <c r="A295" s="6"/>
      <c r="B295" s="6"/>
      <c r="C295" s="6"/>
      <c r="D295" s="6"/>
      <c r="E295" s="26"/>
      <c r="F295" s="6"/>
      <c r="G295" s="11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>
      <c r="A296" s="6"/>
      <c r="B296" s="6"/>
      <c r="C296" s="6"/>
      <c r="D296" s="6"/>
      <c r="E296" s="26"/>
      <c r="F296" s="6"/>
      <c r="G296" s="11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>
      <c r="A297" s="6"/>
      <c r="B297" s="6"/>
      <c r="C297" s="6"/>
      <c r="D297" s="6"/>
      <c r="E297" s="26"/>
      <c r="F297" s="6"/>
      <c r="G297" s="11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>
      <c r="A298" s="6"/>
      <c r="B298" s="6"/>
      <c r="C298" s="6"/>
      <c r="D298" s="6"/>
      <c r="E298" s="26"/>
      <c r="F298" s="6"/>
      <c r="G298" s="11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>
      <c r="A299" s="6"/>
      <c r="B299" s="6"/>
      <c r="C299" s="6"/>
      <c r="D299" s="6"/>
      <c r="E299" s="26"/>
      <c r="F299" s="6"/>
      <c r="G299" s="11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>
      <c r="A300" s="6"/>
      <c r="B300" s="6"/>
      <c r="C300" s="6"/>
      <c r="D300" s="6"/>
      <c r="E300" s="26"/>
      <c r="F300" s="6"/>
      <c r="G300" s="11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>
      <c r="A301" s="6"/>
      <c r="B301" s="6"/>
      <c r="C301" s="6"/>
      <c r="D301" s="6"/>
      <c r="E301" s="26"/>
      <c r="F301" s="6"/>
      <c r="G301" s="11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>
      <c r="A302" s="6"/>
      <c r="B302" s="6"/>
      <c r="C302" s="6"/>
      <c r="D302" s="6"/>
      <c r="E302" s="26"/>
      <c r="F302" s="6"/>
      <c r="G302" s="11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>
      <c r="A303" s="6"/>
      <c r="B303" s="6"/>
      <c r="C303" s="6"/>
      <c r="D303" s="6"/>
      <c r="E303" s="26"/>
      <c r="F303" s="6"/>
      <c r="G303" s="11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>
      <c r="A304" s="6"/>
      <c r="B304" s="6"/>
      <c r="C304" s="6"/>
      <c r="D304" s="6"/>
      <c r="E304" s="26"/>
      <c r="F304" s="6"/>
      <c r="G304" s="11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>
      <c r="A305" s="6"/>
      <c r="B305" s="6"/>
      <c r="C305" s="6"/>
      <c r="D305" s="6"/>
      <c r="E305" s="26"/>
      <c r="F305" s="6"/>
      <c r="G305" s="11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>
      <c r="A306" s="6"/>
      <c r="B306" s="6"/>
      <c r="C306" s="6"/>
      <c r="D306" s="6"/>
      <c r="E306" s="26"/>
      <c r="F306" s="6"/>
      <c r="G306" s="11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>
      <c r="A307" s="6"/>
      <c r="B307" s="6"/>
      <c r="C307" s="6"/>
      <c r="D307" s="6"/>
      <c r="E307" s="26"/>
      <c r="F307" s="6"/>
      <c r="G307" s="11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>
      <c r="A308" s="6"/>
      <c r="B308" s="6"/>
      <c r="C308" s="6"/>
      <c r="D308" s="6"/>
      <c r="E308" s="26"/>
      <c r="F308" s="6"/>
      <c r="G308" s="11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>
      <c r="A309" s="6"/>
      <c r="B309" s="6"/>
      <c r="C309" s="6"/>
      <c r="D309" s="6"/>
      <c r="E309" s="26"/>
      <c r="F309" s="6"/>
      <c r="G309" s="11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>
      <c r="A310" s="6"/>
      <c r="B310" s="6"/>
      <c r="C310" s="6"/>
      <c r="D310" s="6"/>
      <c r="E310" s="26"/>
      <c r="F310" s="6"/>
      <c r="G310" s="11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>
      <c r="A311" s="6"/>
      <c r="B311" s="6"/>
      <c r="C311" s="6"/>
      <c r="D311" s="6"/>
      <c r="E311" s="26"/>
      <c r="F311" s="6"/>
      <c r="G311" s="11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>
      <c r="A312" s="6"/>
      <c r="B312" s="6"/>
      <c r="C312" s="6"/>
      <c r="D312" s="6"/>
      <c r="E312" s="26"/>
      <c r="F312" s="6"/>
      <c r="G312" s="11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>
      <c r="A313" s="6"/>
      <c r="B313" s="6"/>
      <c r="C313" s="6"/>
      <c r="D313" s="6"/>
      <c r="E313" s="26"/>
      <c r="F313" s="6"/>
      <c r="G313" s="11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>
      <c r="A314" s="6"/>
      <c r="B314" s="6"/>
      <c r="C314" s="6"/>
      <c r="D314" s="6"/>
      <c r="E314" s="26"/>
      <c r="F314" s="6"/>
      <c r="G314" s="11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>
      <c r="A315" s="6"/>
      <c r="B315" s="6"/>
      <c r="C315" s="6"/>
      <c r="D315" s="6"/>
      <c r="E315" s="26"/>
      <c r="F315" s="6"/>
      <c r="G315" s="11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>
      <c r="A316" s="6"/>
      <c r="B316" s="6"/>
      <c r="C316" s="6"/>
      <c r="D316" s="6"/>
      <c r="E316" s="26"/>
      <c r="F316" s="6"/>
      <c r="G316" s="11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>
      <c r="A317" s="6"/>
      <c r="B317" s="6"/>
      <c r="C317" s="6"/>
      <c r="D317" s="6"/>
      <c r="E317" s="26"/>
      <c r="F317" s="6"/>
      <c r="G317" s="11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>
      <c r="A318" s="6"/>
      <c r="B318" s="6"/>
      <c r="C318" s="6"/>
      <c r="D318" s="6"/>
      <c r="E318" s="26"/>
      <c r="F318" s="6"/>
      <c r="G318" s="11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>
      <c r="A319" s="6"/>
      <c r="B319" s="6"/>
      <c r="C319" s="6"/>
      <c r="D319" s="6"/>
      <c r="E319" s="26"/>
      <c r="F319" s="6"/>
      <c r="G319" s="11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>
      <c r="A320" s="6"/>
      <c r="B320" s="6"/>
      <c r="C320" s="6"/>
      <c r="D320" s="6"/>
      <c r="E320" s="26"/>
      <c r="F320" s="6"/>
      <c r="G320" s="11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>
      <c r="A321" s="6"/>
      <c r="B321" s="6"/>
      <c r="C321" s="6"/>
      <c r="D321" s="6"/>
      <c r="E321" s="26"/>
      <c r="F321" s="6"/>
      <c r="G321" s="11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>
      <c r="A322" s="6"/>
      <c r="B322" s="6"/>
      <c r="C322" s="6"/>
      <c r="D322" s="6"/>
      <c r="E322" s="26"/>
      <c r="F322" s="6"/>
      <c r="G322" s="11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>
      <c r="A323" s="6"/>
      <c r="B323" s="6"/>
      <c r="C323" s="6"/>
      <c r="D323" s="6"/>
      <c r="E323" s="26"/>
      <c r="F323" s="6"/>
      <c r="G323" s="11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>
      <c r="A324" s="6"/>
      <c r="B324" s="6"/>
      <c r="C324" s="6"/>
      <c r="D324" s="6"/>
      <c r="E324" s="26"/>
      <c r="F324" s="6"/>
      <c r="G324" s="11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>
      <c r="A325" s="6"/>
      <c r="B325" s="6"/>
      <c r="C325" s="6"/>
      <c r="D325" s="6"/>
      <c r="E325" s="26"/>
      <c r="F325" s="6"/>
      <c r="G325" s="11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>
      <c r="A326" s="6"/>
      <c r="B326" s="6"/>
      <c r="C326" s="6"/>
      <c r="D326" s="6"/>
      <c r="E326" s="26"/>
      <c r="F326" s="6"/>
      <c r="G326" s="11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>
      <c r="A327" s="6"/>
      <c r="B327" s="6"/>
      <c r="C327" s="6"/>
      <c r="D327" s="6"/>
      <c r="E327" s="26"/>
      <c r="F327" s="6"/>
      <c r="G327" s="11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>
      <c r="A328" s="6"/>
      <c r="B328" s="6"/>
      <c r="C328" s="6"/>
      <c r="D328" s="6"/>
      <c r="E328" s="26"/>
      <c r="F328" s="6"/>
      <c r="G328" s="11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>
      <c r="A329" s="6"/>
      <c r="B329" s="6"/>
      <c r="C329" s="6"/>
      <c r="D329" s="6"/>
      <c r="E329" s="26"/>
      <c r="F329" s="6"/>
      <c r="G329" s="11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>
      <c r="A330" s="6"/>
      <c r="B330" s="6"/>
      <c r="C330" s="6"/>
      <c r="D330" s="6"/>
      <c r="E330" s="26"/>
      <c r="F330" s="6"/>
      <c r="G330" s="11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>
      <c r="A331" s="6"/>
      <c r="B331" s="6"/>
      <c r="C331" s="6"/>
      <c r="D331" s="6"/>
      <c r="E331" s="26"/>
      <c r="F331" s="6"/>
      <c r="G331" s="11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>
      <c r="A332" s="6"/>
      <c r="B332" s="6"/>
      <c r="C332" s="6"/>
      <c r="D332" s="6"/>
      <c r="E332" s="26"/>
      <c r="F332" s="6"/>
      <c r="G332" s="11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>
      <c r="A333" s="6"/>
      <c r="B333" s="6"/>
      <c r="C333" s="6"/>
      <c r="D333" s="6"/>
      <c r="E333" s="26"/>
      <c r="F333" s="6"/>
      <c r="G333" s="11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>
      <c r="A334" s="6"/>
      <c r="B334" s="6"/>
      <c r="C334" s="6"/>
      <c r="D334" s="6"/>
      <c r="E334" s="26"/>
      <c r="F334" s="6"/>
      <c r="G334" s="11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>
      <c r="A335" s="6"/>
      <c r="B335" s="6"/>
      <c r="C335" s="6"/>
      <c r="D335" s="6"/>
      <c r="E335" s="26"/>
      <c r="F335" s="6"/>
      <c r="G335" s="11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>
      <c r="A336" s="6"/>
      <c r="B336" s="6"/>
      <c r="C336" s="6"/>
      <c r="D336" s="6"/>
      <c r="E336" s="26"/>
      <c r="F336" s="6"/>
      <c r="G336" s="11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>
      <c r="A337" s="6"/>
      <c r="B337" s="6"/>
      <c r="C337" s="6"/>
      <c r="D337" s="6"/>
      <c r="E337" s="26"/>
      <c r="F337" s="6"/>
      <c r="G337" s="11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>
      <c r="A338" s="6"/>
      <c r="B338" s="6"/>
      <c r="C338" s="6"/>
      <c r="D338" s="6"/>
      <c r="E338" s="26"/>
      <c r="F338" s="6"/>
      <c r="G338" s="11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>
      <c r="A339" s="6"/>
      <c r="B339" s="6"/>
      <c r="C339" s="6"/>
      <c r="D339" s="6"/>
      <c r="E339" s="26"/>
      <c r="F339" s="6"/>
      <c r="G339" s="11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>
      <c r="A340" s="6"/>
      <c r="B340" s="6"/>
      <c r="C340" s="6"/>
      <c r="D340" s="6"/>
      <c r="E340" s="26"/>
      <c r="F340" s="6"/>
      <c r="G340" s="11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>
      <c r="A341" s="6"/>
      <c r="B341" s="6"/>
      <c r="C341" s="6"/>
      <c r="D341" s="6"/>
      <c r="E341" s="26"/>
      <c r="F341" s="6"/>
      <c r="G341" s="11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>
      <c r="A342" s="6"/>
      <c r="B342" s="6"/>
      <c r="C342" s="6"/>
      <c r="D342" s="6"/>
      <c r="E342" s="26"/>
      <c r="F342" s="6"/>
      <c r="G342" s="11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>
      <c r="A343" s="6"/>
      <c r="B343" s="6"/>
      <c r="C343" s="6"/>
      <c r="D343" s="6"/>
      <c r="E343" s="26"/>
      <c r="F343" s="6"/>
      <c r="G343" s="11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>
      <c r="A344" s="6"/>
      <c r="B344" s="6"/>
      <c r="C344" s="6"/>
      <c r="D344" s="6"/>
      <c r="E344" s="26"/>
      <c r="F344" s="6"/>
      <c r="G344" s="11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>
      <c r="A345" s="6"/>
      <c r="B345" s="6"/>
      <c r="C345" s="6"/>
      <c r="D345" s="6"/>
      <c r="E345" s="26"/>
      <c r="F345" s="6"/>
      <c r="G345" s="11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>
      <c r="A346" s="6"/>
      <c r="B346" s="6"/>
      <c r="C346" s="6"/>
      <c r="D346" s="6"/>
      <c r="E346" s="26"/>
      <c r="F346" s="6"/>
      <c r="G346" s="11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>
      <c r="A347" s="6"/>
      <c r="B347" s="6"/>
      <c r="C347" s="6"/>
      <c r="D347" s="6"/>
      <c r="E347" s="26"/>
      <c r="F347" s="6"/>
      <c r="G347" s="11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>
      <c r="A348" s="6"/>
      <c r="B348" s="6"/>
      <c r="C348" s="6"/>
      <c r="D348" s="6"/>
      <c r="E348" s="26"/>
      <c r="F348" s="6"/>
      <c r="G348" s="11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>
      <c r="A349" s="6"/>
      <c r="B349" s="6"/>
      <c r="C349" s="6"/>
      <c r="D349" s="6"/>
      <c r="E349" s="26"/>
      <c r="F349" s="6"/>
      <c r="G349" s="11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>
      <c r="A350" s="6"/>
      <c r="B350" s="6"/>
      <c r="C350" s="6"/>
      <c r="D350" s="6"/>
      <c r="E350" s="26"/>
      <c r="F350" s="6"/>
      <c r="G350" s="11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>
      <c r="A351" s="6"/>
      <c r="B351" s="6"/>
      <c r="C351" s="6"/>
      <c r="D351" s="6"/>
      <c r="E351" s="26"/>
      <c r="F351" s="6"/>
      <c r="G351" s="11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>
      <c r="A352" s="6"/>
      <c r="B352" s="6"/>
      <c r="C352" s="6"/>
      <c r="D352" s="6"/>
      <c r="E352" s="26"/>
      <c r="F352" s="6"/>
      <c r="G352" s="11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>
      <c r="A353" s="6"/>
      <c r="B353" s="6"/>
      <c r="C353" s="6"/>
      <c r="D353" s="6"/>
      <c r="E353" s="26"/>
      <c r="F353" s="6"/>
      <c r="G353" s="11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>
      <c r="A354" s="6"/>
      <c r="B354" s="6"/>
      <c r="C354" s="6"/>
      <c r="D354" s="6"/>
      <c r="E354" s="26"/>
      <c r="F354" s="6"/>
      <c r="G354" s="11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>
      <c r="A355" s="6"/>
      <c r="B355" s="6"/>
      <c r="C355" s="6"/>
      <c r="D355" s="6"/>
      <c r="E355" s="26"/>
      <c r="F355" s="6"/>
      <c r="G355" s="11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>
      <c r="A356" s="6"/>
      <c r="B356" s="6"/>
      <c r="C356" s="6"/>
      <c r="D356" s="6"/>
      <c r="E356" s="26"/>
      <c r="F356" s="6"/>
      <c r="G356" s="11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>
      <c r="A357" s="6"/>
      <c r="B357" s="6"/>
      <c r="C357" s="6"/>
      <c r="D357" s="6"/>
      <c r="E357" s="26"/>
      <c r="F357" s="6"/>
      <c r="G357" s="11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>
      <c r="A358" s="6"/>
      <c r="B358" s="6"/>
      <c r="C358" s="6"/>
      <c r="D358" s="6"/>
      <c r="E358" s="26"/>
      <c r="F358" s="6"/>
      <c r="G358" s="11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>
      <c r="A359" s="6"/>
      <c r="B359" s="6"/>
      <c r="C359" s="6"/>
      <c r="D359" s="6"/>
      <c r="E359" s="26"/>
      <c r="F359" s="6"/>
      <c r="G359" s="11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>
      <c r="A360" s="6"/>
      <c r="B360" s="6"/>
      <c r="C360" s="6"/>
      <c r="D360" s="6"/>
      <c r="E360" s="26"/>
      <c r="F360" s="6"/>
      <c r="G360" s="11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>
      <c r="A361" s="6"/>
      <c r="B361" s="6"/>
      <c r="C361" s="6"/>
      <c r="D361" s="6"/>
      <c r="E361" s="26"/>
      <c r="F361" s="6"/>
      <c r="G361" s="11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>
      <c r="A362" s="6"/>
      <c r="B362" s="6"/>
      <c r="C362" s="6"/>
      <c r="D362" s="6"/>
      <c r="E362" s="26"/>
      <c r="F362" s="6"/>
      <c r="G362" s="11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>
      <c r="A363" s="6"/>
      <c r="B363" s="6"/>
      <c r="C363" s="6"/>
      <c r="D363" s="6"/>
      <c r="E363" s="26"/>
      <c r="F363" s="6"/>
      <c r="G363" s="11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>
      <c r="A364" s="6"/>
      <c r="B364" s="6"/>
      <c r="C364" s="6"/>
      <c r="D364" s="6"/>
      <c r="E364" s="26"/>
      <c r="F364" s="6"/>
      <c r="G364" s="11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>
      <c r="A365" s="6"/>
      <c r="B365" s="6"/>
      <c r="C365" s="6"/>
      <c r="D365" s="6"/>
      <c r="E365" s="26"/>
      <c r="F365" s="6"/>
      <c r="G365" s="11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>
      <c r="A366" s="6"/>
      <c r="B366" s="6"/>
      <c r="C366" s="6"/>
      <c r="D366" s="6"/>
      <c r="E366" s="26"/>
      <c r="F366" s="6"/>
      <c r="G366" s="11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>
      <c r="A367" s="6"/>
      <c r="B367" s="6"/>
      <c r="C367" s="6"/>
      <c r="D367" s="6"/>
      <c r="E367" s="26"/>
      <c r="F367" s="6"/>
      <c r="G367" s="11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>
      <c r="A368" s="6"/>
      <c r="B368" s="6"/>
      <c r="C368" s="6"/>
      <c r="D368" s="6"/>
      <c r="E368" s="26"/>
      <c r="F368" s="6"/>
      <c r="G368" s="11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>
      <c r="A369" s="6"/>
      <c r="B369" s="6"/>
      <c r="C369" s="6"/>
      <c r="D369" s="6"/>
      <c r="E369" s="26"/>
      <c r="F369" s="6"/>
      <c r="G369" s="11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>
      <c r="A370" s="6"/>
      <c r="B370" s="6"/>
      <c r="C370" s="6"/>
      <c r="D370" s="6"/>
      <c r="E370" s="26"/>
      <c r="F370" s="6"/>
      <c r="G370" s="11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>
      <c r="A371" s="6"/>
      <c r="B371" s="6"/>
      <c r="C371" s="6"/>
      <c r="D371" s="6"/>
      <c r="E371" s="26"/>
      <c r="F371" s="6"/>
      <c r="G371" s="11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>
      <c r="A372" s="6"/>
      <c r="B372" s="6"/>
      <c r="C372" s="6"/>
      <c r="D372" s="6"/>
      <c r="E372" s="26"/>
      <c r="F372" s="6"/>
      <c r="G372" s="11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>
      <c r="A373" s="6"/>
      <c r="B373" s="6"/>
      <c r="C373" s="6"/>
      <c r="D373" s="6"/>
      <c r="E373" s="26"/>
      <c r="F373" s="6"/>
      <c r="G373" s="11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>
      <c r="A374" s="6"/>
      <c r="B374" s="6"/>
      <c r="C374" s="6"/>
      <c r="D374" s="6"/>
      <c r="E374" s="26"/>
      <c r="F374" s="6"/>
      <c r="G374" s="11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>
      <c r="A375" s="6"/>
      <c r="B375" s="6"/>
      <c r="C375" s="6"/>
      <c r="D375" s="6"/>
      <c r="E375" s="26"/>
      <c r="F375" s="6"/>
      <c r="G375" s="11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>
      <c r="A376" s="6"/>
      <c r="B376" s="6"/>
      <c r="C376" s="6"/>
      <c r="D376" s="6"/>
      <c r="E376" s="26"/>
      <c r="F376" s="6"/>
      <c r="G376" s="11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>
      <c r="A377" s="6"/>
      <c r="B377" s="6"/>
      <c r="C377" s="6"/>
      <c r="D377" s="6"/>
      <c r="E377" s="26"/>
      <c r="F377" s="6"/>
      <c r="G377" s="11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>
      <c r="A378" s="6"/>
      <c r="B378" s="6"/>
      <c r="C378" s="6"/>
      <c r="D378" s="6"/>
      <c r="E378" s="26"/>
      <c r="F378" s="6"/>
      <c r="G378" s="11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>
      <c r="A379" s="6"/>
      <c r="B379" s="6"/>
      <c r="C379" s="6"/>
      <c r="D379" s="6"/>
      <c r="E379" s="26"/>
      <c r="F379" s="6"/>
      <c r="G379" s="11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>
      <c r="A380" s="6"/>
      <c r="B380" s="6"/>
      <c r="C380" s="6"/>
      <c r="D380" s="6"/>
      <c r="E380" s="26"/>
      <c r="F380" s="6"/>
      <c r="G380" s="11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>
      <c r="A381" s="6"/>
      <c r="B381" s="6"/>
      <c r="C381" s="6"/>
      <c r="D381" s="6"/>
      <c r="E381" s="26"/>
      <c r="F381" s="6"/>
      <c r="G381" s="11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>
      <c r="A382" s="6"/>
      <c r="B382" s="6"/>
      <c r="C382" s="6"/>
      <c r="D382" s="6"/>
      <c r="E382" s="26"/>
      <c r="F382" s="6"/>
      <c r="G382" s="11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>
      <c r="A383" s="6"/>
      <c r="B383" s="6"/>
      <c r="C383" s="6"/>
      <c r="D383" s="6"/>
      <c r="E383" s="26"/>
      <c r="F383" s="6"/>
      <c r="G383" s="11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>
      <c r="A384" s="6"/>
      <c r="B384" s="6"/>
      <c r="C384" s="6"/>
      <c r="D384" s="6"/>
      <c r="E384" s="26"/>
      <c r="F384" s="6"/>
      <c r="G384" s="11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>
      <c r="A385" s="6"/>
      <c r="B385" s="6"/>
      <c r="C385" s="6"/>
      <c r="D385" s="6"/>
      <c r="E385" s="26"/>
      <c r="F385" s="6"/>
      <c r="G385" s="11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>
      <c r="A386" s="6"/>
      <c r="B386" s="6"/>
      <c r="C386" s="6"/>
      <c r="D386" s="6"/>
      <c r="E386" s="26"/>
      <c r="F386" s="6"/>
      <c r="G386" s="11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>
      <c r="A387" s="6"/>
      <c r="B387" s="6"/>
      <c r="C387" s="6"/>
      <c r="D387" s="6"/>
      <c r="E387" s="26"/>
      <c r="F387" s="6"/>
      <c r="G387" s="11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>
      <c r="A388" s="6"/>
      <c r="B388" s="6"/>
      <c r="C388" s="6"/>
      <c r="D388" s="6"/>
      <c r="E388" s="26"/>
      <c r="F388" s="6"/>
      <c r="G388" s="11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>
      <c r="A389" s="6"/>
      <c r="B389" s="6"/>
      <c r="C389" s="6"/>
      <c r="D389" s="6"/>
      <c r="E389" s="26"/>
      <c r="F389" s="6"/>
      <c r="G389" s="11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>
      <c r="A390" s="6"/>
      <c r="B390" s="6"/>
      <c r="C390" s="6"/>
      <c r="D390" s="6"/>
      <c r="E390" s="26"/>
      <c r="F390" s="6"/>
      <c r="G390" s="11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>
      <c r="A391" s="6"/>
      <c r="B391" s="6"/>
      <c r="C391" s="6"/>
      <c r="D391" s="6"/>
      <c r="E391" s="26"/>
      <c r="F391" s="6"/>
      <c r="G391" s="11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>
      <c r="A392" s="6"/>
      <c r="B392" s="6"/>
      <c r="C392" s="6"/>
      <c r="D392" s="6"/>
      <c r="E392" s="26"/>
      <c r="F392" s="6"/>
      <c r="G392" s="11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>
      <c r="A393" s="6"/>
      <c r="B393" s="6"/>
      <c r="C393" s="6"/>
      <c r="D393" s="6"/>
      <c r="E393" s="26"/>
      <c r="F393" s="6"/>
      <c r="G393" s="11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>
      <c r="A394" s="6"/>
      <c r="B394" s="6"/>
      <c r="C394" s="6"/>
      <c r="D394" s="6"/>
      <c r="E394" s="26"/>
      <c r="F394" s="6"/>
      <c r="G394" s="11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>
      <c r="A395" s="6"/>
      <c r="B395" s="6"/>
      <c r="C395" s="6"/>
      <c r="D395" s="6"/>
      <c r="E395" s="26"/>
      <c r="F395" s="6"/>
      <c r="G395" s="11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>
      <c r="A396" s="6"/>
      <c r="B396" s="6"/>
      <c r="C396" s="6"/>
      <c r="D396" s="6"/>
      <c r="E396" s="26"/>
      <c r="F396" s="6"/>
      <c r="G396" s="11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>
      <c r="A397" s="6"/>
      <c r="B397" s="6"/>
      <c r="C397" s="6"/>
      <c r="D397" s="6"/>
      <c r="E397" s="26"/>
      <c r="F397" s="6"/>
      <c r="G397" s="11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>
      <c r="A398" s="6"/>
      <c r="B398" s="6"/>
      <c r="C398" s="6"/>
      <c r="D398" s="6"/>
      <c r="E398" s="26"/>
      <c r="F398" s="6"/>
      <c r="G398" s="11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>
      <c r="A399" s="6"/>
      <c r="B399" s="6"/>
      <c r="C399" s="6"/>
      <c r="D399" s="6"/>
      <c r="E399" s="26"/>
      <c r="F399" s="6"/>
      <c r="G399" s="11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>
      <c r="A400" s="6"/>
      <c r="B400" s="6"/>
      <c r="C400" s="6"/>
      <c r="D400" s="6"/>
      <c r="E400" s="26"/>
      <c r="F400" s="6"/>
      <c r="G400" s="11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>
      <c r="A401" s="6"/>
      <c r="B401" s="6"/>
      <c r="C401" s="6"/>
      <c r="D401" s="6"/>
      <c r="E401" s="26"/>
      <c r="F401" s="6"/>
      <c r="G401" s="11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>
      <c r="A402" s="6"/>
      <c r="B402" s="6"/>
      <c r="C402" s="6"/>
      <c r="D402" s="6"/>
      <c r="E402" s="26"/>
      <c r="F402" s="6"/>
      <c r="G402" s="11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>
      <c r="A403" s="6"/>
      <c r="B403" s="6"/>
      <c r="C403" s="6"/>
      <c r="D403" s="6"/>
      <c r="E403" s="26"/>
      <c r="F403" s="6"/>
      <c r="G403" s="11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>
      <c r="A404" s="6"/>
      <c r="B404" s="6"/>
      <c r="C404" s="6"/>
      <c r="D404" s="6"/>
      <c r="E404" s="26"/>
      <c r="F404" s="6"/>
      <c r="G404" s="11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>
      <c r="A405" s="6"/>
      <c r="B405" s="6"/>
      <c r="C405" s="6"/>
      <c r="D405" s="6"/>
      <c r="E405" s="26"/>
      <c r="F405" s="6"/>
      <c r="G405" s="11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>
      <c r="A406" s="6"/>
      <c r="B406" s="6"/>
      <c r="C406" s="6"/>
      <c r="D406" s="6"/>
      <c r="E406" s="26"/>
      <c r="F406" s="6"/>
      <c r="G406" s="11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>
      <c r="A407" s="6"/>
      <c r="B407" s="6"/>
      <c r="C407" s="6"/>
      <c r="D407" s="6"/>
      <c r="E407" s="26"/>
      <c r="F407" s="6"/>
      <c r="G407" s="11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>
      <c r="A408" s="6"/>
      <c r="B408" s="6"/>
      <c r="C408" s="6"/>
      <c r="D408" s="6"/>
      <c r="E408" s="26"/>
      <c r="F408" s="6"/>
      <c r="G408" s="11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>
      <c r="A409" s="6"/>
      <c r="B409" s="6"/>
      <c r="C409" s="6"/>
      <c r="D409" s="6"/>
      <c r="E409" s="26"/>
      <c r="F409" s="6"/>
      <c r="G409" s="11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>
      <c r="A410" s="6"/>
      <c r="B410" s="6"/>
      <c r="C410" s="6"/>
      <c r="D410" s="6"/>
      <c r="E410" s="26"/>
      <c r="F410" s="6"/>
      <c r="G410" s="11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>
      <c r="A411" s="6"/>
      <c r="B411" s="6"/>
      <c r="C411" s="6"/>
      <c r="D411" s="6"/>
      <c r="E411" s="26"/>
      <c r="F411" s="6"/>
      <c r="G411" s="11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>
      <c r="A412" s="6"/>
      <c r="B412" s="6"/>
      <c r="C412" s="6"/>
      <c r="D412" s="6"/>
      <c r="E412" s="26"/>
      <c r="F412" s="6"/>
      <c r="G412" s="11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>
      <c r="A413" s="6"/>
      <c r="B413" s="6"/>
      <c r="C413" s="6"/>
      <c r="D413" s="6"/>
      <c r="E413" s="26"/>
      <c r="F413" s="6"/>
      <c r="G413" s="11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>
      <c r="A414" s="6"/>
      <c r="B414" s="6"/>
      <c r="C414" s="6"/>
      <c r="D414" s="6"/>
      <c r="E414" s="26"/>
      <c r="F414" s="6"/>
      <c r="G414" s="11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>
      <c r="A415" s="6"/>
      <c r="B415" s="6"/>
      <c r="C415" s="6"/>
      <c r="D415" s="6"/>
      <c r="E415" s="26"/>
      <c r="F415" s="6"/>
      <c r="G415" s="11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>
      <c r="A416" s="6"/>
      <c r="B416" s="6"/>
      <c r="C416" s="6"/>
      <c r="D416" s="6"/>
      <c r="E416" s="26"/>
      <c r="F416" s="6"/>
      <c r="G416" s="11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>
      <c r="A417" s="6"/>
      <c r="B417" s="6"/>
      <c r="C417" s="6"/>
      <c r="D417" s="6"/>
      <c r="E417" s="26"/>
      <c r="F417" s="6"/>
      <c r="G417" s="11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>
      <c r="A418" s="6"/>
      <c r="B418" s="6"/>
      <c r="C418" s="6"/>
      <c r="D418" s="6"/>
      <c r="E418" s="26"/>
      <c r="F418" s="6"/>
      <c r="G418" s="11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>
      <c r="A419" s="6"/>
      <c r="B419" s="6"/>
      <c r="C419" s="6"/>
      <c r="D419" s="6"/>
      <c r="E419" s="26"/>
      <c r="F419" s="6"/>
      <c r="G419" s="11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>
      <c r="A420" s="6"/>
      <c r="B420" s="6"/>
      <c r="C420" s="6"/>
      <c r="D420" s="6"/>
      <c r="E420" s="26"/>
      <c r="F420" s="6"/>
      <c r="G420" s="11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>
      <c r="A421" s="6"/>
      <c r="B421" s="6"/>
      <c r="C421" s="6"/>
      <c r="D421" s="6"/>
      <c r="E421" s="26"/>
      <c r="F421" s="6"/>
      <c r="G421" s="11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>
      <c r="A422" s="6"/>
      <c r="B422" s="6"/>
      <c r="C422" s="6"/>
      <c r="D422" s="6"/>
      <c r="E422" s="26"/>
      <c r="F422" s="6"/>
      <c r="G422" s="11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>
      <c r="A423" s="6"/>
      <c r="B423" s="6"/>
      <c r="C423" s="6"/>
      <c r="D423" s="6"/>
      <c r="E423" s="26"/>
      <c r="F423" s="6"/>
      <c r="G423" s="11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>
      <c r="A424" s="6"/>
      <c r="B424" s="6"/>
      <c r="C424" s="6"/>
      <c r="D424" s="6"/>
      <c r="E424" s="26"/>
      <c r="F424" s="6"/>
      <c r="G424" s="11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>
      <c r="A425" s="6"/>
      <c r="B425" s="6"/>
      <c r="C425" s="6"/>
      <c r="D425" s="6"/>
      <c r="E425" s="26"/>
      <c r="F425" s="6"/>
      <c r="G425" s="11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>
      <c r="A426" s="6"/>
      <c r="B426" s="6"/>
      <c r="C426" s="6"/>
      <c r="D426" s="6"/>
      <c r="E426" s="26"/>
      <c r="F426" s="6"/>
      <c r="G426" s="11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>
      <c r="A427" s="6"/>
      <c r="B427" s="6"/>
      <c r="C427" s="6"/>
      <c r="D427" s="6"/>
      <c r="E427" s="26"/>
      <c r="F427" s="6"/>
      <c r="G427" s="11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>
      <c r="A428" s="6"/>
      <c r="B428" s="6"/>
      <c r="C428" s="6"/>
      <c r="D428" s="6"/>
      <c r="E428" s="26"/>
      <c r="F428" s="6"/>
      <c r="G428" s="11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>
      <c r="A429" s="6"/>
      <c r="B429" s="6"/>
      <c r="C429" s="6"/>
      <c r="D429" s="6"/>
      <c r="E429" s="26"/>
      <c r="F429" s="6"/>
      <c r="G429" s="11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>
      <c r="A430" s="6"/>
      <c r="B430" s="6"/>
      <c r="C430" s="6"/>
      <c r="D430" s="6"/>
      <c r="E430" s="26"/>
      <c r="F430" s="6"/>
      <c r="G430" s="11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>
      <c r="A431" s="6"/>
      <c r="B431" s="6"/>
      <c r="C431" s="6"/>
      <c r="D431" s="6"/>
      <c r="E431" s="26"/>
      <c r="F431" s="6"/>
      <c r="G431" s="11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>
      <c r="A432" s="6"/>
      <c r="B432" s="6"/>
      <c r="C432" s="6"/>
      <c r="D432" s="6"/>
      <c r="E432" s="26"/>
      <c r="F432" s="6"/>
      <c r="G432" s="11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>
      <c r="A433" s="6"/>
      <c r="B433" s="6"/>
      <c r="C433" s="6"/>
      <c r="D433" s="6"/>
      <c r="E433" s="26"/>
      <c r="F433" s="6"/>
      <c r="G433" s="11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>
      <c r="A434" s="6"/>
      <c r="B434" s="6"/>
      <c r="C434" s="6"/>
      <c r="D434" s="6"/>
      <c r="E434" s="26"/>
      <c r="F434" s="6"/>
      <c r="G434" s="11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>
      <c r="A435" s="6"/>
      <c r="B435" s="6"/>
      <c r="C435" s="6"/>
      <c r="D435" s="6"/>
      <c r="E435" s="26"/>
      <c r="F435" s="6"/>
      <c r="G435" s="11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>
      <c r="A436" s="6"/>
      <c r="B436" s="6"/>
      <c r="C436" s="6"/>
      <c r="D436" s="6"/>
      <c r="E436" s="26"/>
      <c r="F436" s="6"/>
      <c r="G436" s="11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>
      <c r="A437" s="6"/>
      <c r="B437" s="6"/>
      <c r="C437" s="6"/>
      <c r="D437" s="6"/>
      <c r="E437" s="26"/>
      <c r="F437" s="6"/>
      <c r="G437" s="11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>
      <c r="A438" s="6"/>
      <c r="B438" s="6"/>
      <c r="C438" s="6"/>
      <c r="D438" s="6"/>
      <c r="E438" s="26"/>
      <c r="F438" s="6"/>
      <c r="G438" s="11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>
      <c r="A439" s="6"/>
      <c r="B439" s="6"/>
      <c r="C439" s="6"/>
      <c r="D439" s="6"/>
      <c r="E439" s="26"/>
      <c r="F439" s="6"/>
      <c r="G439" s="11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>
      <c r="A440" s="6"/>
      <c r="B440" s="6"/>
      <c r="C440" s="6"/>
      <c r="D440" s="6"/>
      <c r="E440" s="26"/>
      <c r="F440" s="6"/>
      <c r="G440" s="11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>
      <c r="A441" s="6"/>
      <c r="B441" s="6"/>
      <c r="C441" s="6"/>
      <c r="D441" s="6"/>
      <c r="E441" s="26"/>
      <c r="F441" s="6"/>
      <c r="G441" s="11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>
      <c r="A442" s="6"/>
      <c r="B442" s="6"/>
      <c r="C442" s="6"/>
      <c r="D442" s="6"/>
      <c r="E442" s="26"/>
      <c r="F442" s="6"/>
      <c r="G442" s="11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>
      <c r="A443" s="6"/>
      <c r="B443" s="6"/>
      <c r="C443" s="6"/>
      <c r="D443" s="6"/>
      <c r="E443" s="26"/>
      <c r="F443" s="6"/>
      <c r="G443" s="11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>
      <c r="A444" s="6"/>
      <c r="B444" s="6"/>
      <c r="C444" s="6"/>
      <c r="D444" s="6"/>
      <c r="E444" s="26"/>
      <c r="F444" s="6"/>
      <c r="G444" s="11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>
      <c r="A445" s="6"/>
      <c r="B445" s="6"/>
      <c r="C445" s="6"/>
      <c r="D445" s="6"/>
      <c r="E445" s="26"/>
      <c r="F445" s="6"/>
      <c r="G445" s="11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>
      <c r="A446" s="6"/>
      <c r="B446" s="6"/>
      <c r="C446" s="6"/>
      <c r="D446" s="6"/>
      <c r="E446" s="26"/>
      <c r="F446" s="6"/>
      <c r="G446" s="11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>
      <c r="A447" s="6"/>
      <c r="B447" s="6"/>
      <c r="C447" s="6"/>
      <c r="D447" s="6"/>
      <c r="E447" s="26"/>
      <c r="F447" s="6"/>
      <c r="G447" s="11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>
      <c r="A448" s="6"/>
      <c r="B448" s="6"/>
      <c r="C448" s="6"/>
      <c r="D448" s="6"/>
      <c r="E448" s="26"/>
      <c r="F448" s="6"/>
      <c r="G448" s="11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>
      <c r="A449" s="6"/>
      <c r="B449" s="6"/>
      <c r="C449" s="6"/>
      <c r="D449" s="6"/>
      <c r="E449" s="26"/>
      <c r="F449" s="6"/>
      <c r="G449" s="11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>
      <c r="A450" s="6"/>
      <c r="B450" s="6"/>
      <c r="C450" s="6"/>
      <c r="D450" s="6"/>
      <c r="E450" s="26"/>
      <c r="F450" s="6"/>
      <c r="G450" s="11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>
      <c r="A451" s="6"/>
      <c r="B451" s="6"/>
      <c r="C451" s="6"/>
      <c r="D451" s="6"/>
      <c r="E451" s="26"/>
      <c r="F451" s="6"/>
      <c r="G451" s="11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>
      <c r="A452" s="6"/>
      <c r="B452" s="6"/>
      <c r="C452" s="6"/>
      <c r="D452" s="6"/>
      <c r="E452" s="26"/>
      <c r="F452" s="6"/>
      <c r="G452" s="11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>
      <c r="A453" s="6"/>
      <c r="B453" s="6"/>
      <c r="C453" s="6"/>
      <c r="D453" s="6"/>
      <c r="E453" s="26"/>
      <c r="F453" s="6"/>
      <c r="G453" s="11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>
      <c r="A454" s="6"/>
      <c r="B454" s="6"/>
      <c r="C454" s="6"/>
      <c r="D454" s="6"/>
      <c r="E454" s="26"/>
      <c r="F454" s="6"/>
      <c r="G454" s="11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>
      <c r="A455" s="6"/>
      <c r="B455" s="6"/>
      <c r="C455" s="6"/>
      <c r="D455" s="6"/>
      <c r="E455" s="26"/>
      <c r="F455" s="6"/>
      <c r="G455" s="11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>
      <c r="A456" s="6"/>
      <c r="B456" s="6"/>
      <c r="C456" s="6"/>
      <c r="D456" s="6"/>
      <c r="E456" s="26"/>
      <c r="F456" s="6"/>
      <c r="G456" s="11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>
      <c r="A457" s="6"/>
      <c r="B457" s="6"/>
      <c r="C457" s="6"/>
      <c r="D457" s="6"/>
      <c r="E457" s="26"/>
      <c r="F457" s="6"/>
      <c r="G457" s="11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>
      <c r="A458" s="6"/>
      <c r="B458" s="6"/>
      <c r="C458" s="6"/>
      <c r="D458" s="6"/>
      <c r="E458" s="26"/>
      <c r="F458" s="6"/>
      <c r="G458" s="11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>
      <c r="A459" s="6"/>
      <c r="B459" s="6"/>
      <c r="C459" s="6"/>
      <c r="D459" s="6"/>
      <c r="E459" s="26"/>
      <c r="F459" s="6"/>
      <c r="G459" s="11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>
      <c r="A460" s="6"/>
      <c r="B460" s="6"/>
      <c r="C460" s="6"/>
      <c r="D460" s="6"/>
      <c r="E460" s="26"/>
      <c r="F460" s="6"/>
      <c r="G460" s="11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>
      <c r="A461" s="6"/>
      <c r="B461" s="6"/>
      <c r="C461" s="6"/>
      <c r="D461" s="6"/>
      <c r="E461" s="26"/>
      <c r="F461" s="6"/>
      <c r="G461" s="11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>
      <c r="A462" s="6"/>
      <c r="B462" s="6"/>
      <c r="C462" s="6"/>
      <c r="D462" s="6"/>
      <c r="E462" s="26"/>
      <c r="F462" s="6"/>
      <c r="G462" s="11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>
      <c r="A463" s="6"/>
      <c r="B463" s="6"/>
      <c r="C463" s="6"/>
      <c r="D463" s="6"/>
      <c r="E463" s="26"/>
      <c r="F463" s="6"/>
      <c r="G463" s="11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>
      <c r="A464" s="6"/>
      <c r="B464" s="6"/>
      <c r="C464" s="6"/>
      <c r="D464" s="6"/>
      <c r="E464" s="26"/>
      <c r="F464" s="6"/>
      <c r="G464" s="11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>
      <c r="A465" s="6"/>
      <c r="B465" s="6"/>
      <c r="C465" s="6"/>
      <c r="D465" s="6"/>
      <c r="E465" s="26"/>
      <c r="F465" s="6"/>
      <c r="G465" s="11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>
      <c r="A466" s="6"/>
      <c r="B466" s="6"/>
      <c r="C466" s="6"/>
      <c r="D466" s="6"/>
      <c r="E466" s="26"/>
      <c r="F466" s="6"/>
      <c r="G466" s="11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>
      <c r="A467" s="6"/>
      <c r="B467" s="6"/>
      <c r="C467" s="6"/>
      <c r="D467" s="6"/>
      <c r="E467" s="26"/>
      <c r="F467" s="6"/>
      <c r="G467" s="11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>
      <c r="A468" s="6"/>
      <c r="B468" s="6"/>
      <c r="C468" s="6"/>
      <c r="D468" s="6"/>
      <c r="E468" s="26"/>
      <c r="F468" s="6"/>
      <c r="G468" s="11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>
      <c r="A469" s="6"/>
      <c r="B469" s="6"/>
      <c r="C469" s="6"/>
      <c r="D469" s="6"/>
      <c r="E469" s="26"/>
      <c r="F469" s="6"/>
      <c r="G469" s="11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>
      <c r="A470" s="6"/>
      <c r="B470" s="6"/>
      <c r="C470" s="6"/>
      <c r="D470" s="6"/>
      <c r="E470" s="26"/>
      <c r="F470" s="6"/>
      <c r="G470" s="11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>
      <c r="A471" s="6"/>
      <c r="B471" s="6"/>
      <c r="C471" s="6"/>
      <c r="D471" s="6"/>
      <c r="E471" s="26"/>
      <c r="F471" s="6"/>
      <c r="G471" s="11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>
      <c r="A472" s="6"/>
      <c r="B472" s="6"/>
      <c r="C472" s="6"/>
      <c r="D472" s="6"/>
      <c r="E472" s="26"/>
      <c r="F472" s="6"/>
      <c r="G472" s="11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>
      <c r="A473" s="6"/>
      <c r="B473" s="6"/>
      <c r="C473" s="6"/>
      <c r="D473" s="6"/>
      <c r="E473" s="26"/>
      <c r="F473" s="6"/>
      <c r="G473" s="11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>
      <c r="A474" s="6"/>
      <c r="B474" s="6"/>
      <c r="C474" s="6"/>
      <c r="D474" s="6"/>
      <c r="E474" s="26"/>
      <c r="F474" s="6"/>
      <c r="G474" s="11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>
      <c r="A475" s="6"/>
      <c r="B475" s="6"/>
      <c r="C475" s="6"/>
      <c r="D475" s="6"/>
      <c r="E475" s="26"/>
      <c r="F475" s="6"/>
      <c r="G475" s="11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>
      <c r="A476" s="6"/>
      <c r="B476" s="6"/>
      <c r="C476" s="6"/>
      <c r="D476" s="6"/>
      <c r="E476" s="26"/>
      <c r="F476" s="6"/>
      <c r="G476" s="11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>
      <c r="A477" s="6"/>
      <c r="B477" s="6"/>
      <c r="C477" s="6"/>
      <c r="D477" s="6"/>
      <c r="E477" s="26"/>
      <c r="F477" s="6"/>
      <c r="G477" s="11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>
      <c r="A478" s="6"/>
      <c r="B478" s="6"/>
      <c r="C478" s="6"/>
      <c r="D478" s="6"/>
      <c r="E478" s="26"/>
      <c r="F478" s="6"/>
      <c r="G478" s="11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>
      <c r="A479" s="6"/>
      <c r="B479" s="6"/>
      <c r="C479" s="6"/>
      <c r="D479" s="6"/>
      <c r="E479" s="26"/>
      <c r="F479" s="6"/>
      <c r="G479" s="11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>
      <c r="A480" s="6"/>
      <c r="B480" s="6"/>
      <c r="C480" s="6"/>
      <c r="D480" s="6"/>
      <c r="E480" s="26"/>
      <c r="F480" s="6"/>
      <c r="G480" s="11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>
      <c r="A481" s="6"/>
      <c r="B481" s="6"/>
      <c r="C481" s="6"/>
      <c r="D481" s="6"/>
      <c r="E481" s="26"/>
      <c r="F481" s="6"/>
      <c r="G481" s="11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>
      <c r="A482" s="6"/>
      <c r="B482" s="6"/>
      <c r="C482" s="6"/>
      <c r="D482" s="6"/>
      <c r="E482" s="26"/>
      <c r="F482" s="6"/>
      <c r="G482" s="11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>
      <c r="A483" s="6"/>
      <c r="B483" s="6"/>
      <c r="C483" s="6"/>
      <c r="D483" s="6"/>
      <c r="E483" s="26"/>
      <c r="F483" s="6"/>
      <c r="G483" s="11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>
      <c r="A484" s="6"/>
      <c r="B484" s="6"/>
      <c r="C484" s="6"/>
      <c r="D484" s="6"/>
      <c r="E484" s="26"/>
      <c r="F484" s="6"/>
      <c r="G484" s="11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>
      <c r="A485" s="6"/>
      <c r="B485" s="6"/>
      <c r="C485" s="6"/>
      <c r="D485" s="6"/>
      <c r="E485" s="26"/>
      <c r="F485" s="6"/>
      <c r="G485" s="11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>
      <c r="A486" s="6"/>
      <c r="B486" s="6"/>
      <c r="C486" s="6"/>
      <c r="D486" s="6"/>
      <c r="E486" s="26"/>
      <c r="F486" s="6"/>
      <c r="G486" s="11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>
      <c r="A487" s="6"/>
      <c r="B487" s="6"/>
      <c r="C487" s="6"/>
      <c r="D487" s="6"/>
      <c r="E487" s="26"/>
      <c r="F487" s="6"/>
      <c r="G487" s="11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>
      <c r="A488" s="6"/>
      <c r="B488" s="6"/>
      <c r="C488" s="6"/>
      <c r="D488" s="6"/>
      <c r="E488" s="26"/>
      <c r="F488" s="6"/>
      <c r="G488" s="11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>
      <c r="A489" s="6"/>
      <c r="B489" s="6"/>
      <c r="C489" s="6"/>
      <c r="D489" s="6"/>
      <c r="E489" s="26"/>
      <c r="F489" s="6"/>
      <c r="G489" s="11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>
      <c r="A490" s="6"/>
      <c r="B490" s="6"/>
      <c r="C490" s="6"/>
      <c r="D490" s="6"/>
      <c r="E490" s="26"/>
      <c r="F490" s="6"/>
      <c r="G490" s="11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>
      <c r="A491" s="6"/>
      <c r="B491" s="6"/>
      <c r="C491" s="6"/>
      <c r="D491" s="6"/>
      <c r="E491" s="26"/>
      <c r="F491" s="6"/>
      <c r="G491" s="11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>
      <c r="A492" s="6"/>
      <c r="B492" s="6"/>
      <c r="C492" s="6"/>
      <c r="D492" s="6"/>
      <c r="E492" s="26"/>
      <c r="F492" s="6"/>
      <c r="G492" s="11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>
      <c r="A493" s="6"/>
      <c r="B493" s="6"/>
      <c r="C493" s="6"/>
      <c r="D493" s="6"/>
      <c r="E493" s="26"/>
      <c r="F493" s="6"/>
      <c r="G493" s="11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>
      <c r="A494" s="6"/>
      <c r="B494" s="6"/>
      <c r="C494" s="6"/>
      <c r="D494" s="6"/>
      <c r="E494" s="26"/>
      <c r="F494" s="6"/>
      <c r="G494" s="11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>
      <c r="A495" s="6"/>
      <c r="B495" s="6"/>
      <c r="C495" s="6"/>
      <c r="D495" s="6"/>
      <c r="E495" s="26"/>
      <c r="F495" s="6"/>
      <c r="G495" s="11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>
      <c r="A496" s="6"/>
      <c r="B496" s="6"/>
      <c r="C496" s="6"/>
      <c r="D496" s="6"/>
      <c r="E496" s="26"/>
      <c r="F496" s="6"/>
      <c r="G496" s="11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>
      <c r="A497" s="6"/>
      <c r="B497" s="6"/>
      <c r="C497" s="6"/>
      <c r="D497" s="6"/>
      <c r="E497" s="26"/>
      <c r="F497" s="6"/>
      <c r="G497" s="11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>
      <c r="A498" s="6"/>
      <c r="B498" s="6"/>
      <c r="C498" s="6"/>
      <c r="D498" s="6"/>
      <c r="E498" s="26"/>
      <c r="F498" s="6"/>
      <c r="G498" s="11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>
      <c r="A499" s="6"/>
      <c r="B499" s="6"/>
      <c r="C499" s="6"/>
      <c r="D499" s="6"/>
      <c r="E499" s="26"/>
      <c r="F499" s="6"/>
      <c r="G499" s="11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>
      <c r="A500" s="6"/>
      <c r="B500" s="6"/>
      <c r="C500" s="6"/>
      <c r="D500" s="6"/>
      <c r="E500" s="26"/>
      <c r="F500" s="6"/>
      <c r="G500" s="11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>
      <c r="A501" s="6"/>
      <c r="B501" s="6"/>
      <c r="C501" s="6"/>
      <c r="D501" s="6"/>
      <c r="E501" s="26"/>
      <c r="F501" s="6"/>
      <c r="G501" s="11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>
      <c r="A502" s="6"/>
      <c r="B502" s="6"/>
      <c r="C502" s="6"/>
      <c r="D502" s="6"/>
      <c r="E502" s="26"/>
      <c r="F502" s="6"/>
      <c r="G502" s="11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>
      <c r="A503" s="6"/>
      <c r="B503" s="6"/>
      <c r="C503" s="6"/>
      <c r="D503" s="6"/>
      <c r="E503" s="26"/>
      <c r="F503" s="6"/>
      <c r="G503" s="11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>
      <c r="A504" s="6"/>
      <c r="B504" s="6"/>
      <c r="C504" s="6"/>
      <c r="D504" s="6"/>
      <c r="E504" s="26"/>
      <c r="F504" s="6"/>
      <c r="G504" s="11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>
      <c r="A505" s="6"/>
      <c r="B505" s="6"/>
      <c r="C505" s="6"/>
      <c r="D505" s="6"/>
      <c r="E505" s="26"/>
      <c r="F505" s="6"/>
      <c r="G505" s="11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>
      <c r="A506" s="6"/>
      <c r="B506" s="6"/>
      <c r="C506" s="6"/>
      <c r="D506" s="6"/>
      <c r="E506" s="26"/>
      <c r="F506" s="6"/>
      <c r="G506" s="11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>
      <c r="A507" s="6"/>
      <c r="B507" s="6"/>
      <c r="C507" s="6"/>
      <c r="D507" s="6"/>
      <c r="E507" s="26"/>
      <c r="F507" s="6"/>
      <c r="G507" s="11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>
      <c r="A508" s="6"/>
      <c r="B508" s="6"/>
      <c r="C508" s="6"/>
      <c r="D508" s="6"/>
      <c r="E508" s="26"/>
      <c r="F508" s="6"/>
      <c r="G508" s="11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>
      <c r="A509" s="6"/>
      <c r="B509" s="6"/>
      <c r="C509" s="6"/>
      <c r="D509" s="6"/>
      <c r="E509" s="26"/>
      <c r="F509" s="6"/>
      <c r="G509" s="11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>
      <c r="A510" s="6"/>
      <c r="B510" s="6"/>
      <c r="C510" s="6"/>
      <c r="D510" s="6"/>
      <c r="E510" s="26"/>
      <c r="F510" s="6"/>
      <c r="G510" s="11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>
      <c r="A511" s="6"/>
      <c r="B511" s="6"/>
      <c r="C511" s="6"/>
      <c r="D511" s="6"/>
      <c r="E511" s="26"/>
      <c r="F511" s="6"/>
      <c r="G511" s="11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>
      <c r="A512" s="6"/>
      <c r="B512" s="6"/>
      <c r="C512" s="6"/>
      <c r="D512" s="6"/>
      <c r="E512" s="26"/>
      <c r="F512" s="6"/>
      <c r="G512" s="11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>
      <c r="A513" s="6"/>
      <c r="B513" s="6"/>
      <c r="C513" s="6"/>
      <c r="D513" s="6"/>
      <c r="E513" s="26"/>
      <c r="F513" s="6"/>
      <c r="G513" s="11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>
      <c r="A514" s="6"/>
      <c r="B514" s="6"/>
      <c r="C514" s="6"/>
      <c r="D514" s="6"/>
      <c r="E514" s="26"/>
      <c r="F514" s="6"/>
      <c r="G514" s="11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>
      <c r="A515" s="6"/>
      <c r="B515" s="6"/>
      <c r="C515" s="6"/>
      <c r="D515" s="6"/>
      <c r="E515" s="26"/>
      <c r="F515" s="6"/>
      <c r="G515" s="11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>
      <c r="A516" s="6"/>
      <c r="B516" s="6"/>
      <c r="C516" s="6"/>
      <c r="D516" s="6"/>
      <c r="E516" s="26"/>
      <c r="F516" s="6"/>
      <c r="G516" s="11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>
      <c r="A517" s="6"/>
      <c r="B517" s="6"/>
      <c r="C517" s="6"/>
      <c r="D517" s="6"/>
      <c r="E517" s="26"/>
      <c r="F517" s="6"/>
      <c r="G517" s="11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>
      <c r="A518" s="6"/>
      <c r="B518" s="6"/>
      <c r="C518" s="6"/>
      <c r="D518" s="6"/>
      <c r="E518" s="26"/>
      <c r="F518" s="6"/>
      <c r="G518" s="11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>
      <c r="A519" s="6"/>
      <c r="B519" s="6"/>
      <c r="C519" s="6"/>
      <c r="D519" s="6"/>
      <c r="E519" s="26"/>
      <c r="F519" s="6"/>
      <c r="G519" s="11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>
      <c r="A520" s="6"/>
      <c r="B520" s="6"/>
      <c r="C520" s="6"/>
      <c r="D520" s="6"/>
      <c r="E520" s="26"/>
      <c r="F520" s="6"/>
      <c r="G520" s="11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>
      <c r="A521" s="6"/>
      <c r="B521" s="6"/>
      <c r="C521" s="6"/>
      <c r="D521" s="6"/>
      <c r="E521" s="26"/>
      <c r="F521" s="6"/>
      <c r="G521" s="11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>
      <c r="A522" s="6"/>
      <c r="B522" s="6"/>
      <c r="C522" s="6"/>
      <c r="D522" s="6"/>
      <c r="E522" s="26"/>
      <c r="F522" s="6"/>
      <c r="G522" s="11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>
      <c r="A523" s="6"/>
      <c r="B523" s="6"/>
      <c r="C523" s="6"/>
      <c r="D523" s="6"/>
      <c r="E523" s="26"/>
      <c r="F523" s="6"/>
      <c r="G523" s="11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>
      <c r="A524" s="6"/>
      <c r="B524" s="6"/>
      <c r="C524" s="6"/>
      <c r="D524" s="6"/>
      <c r="E524" s="26"/>
      <c r="F524" s="6"/>
      <c r="G524" s="11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>
      <c r="A525" s="6"/>
      <c r="B525" s="6"/>
      <c r="C525" s="6"/>
      <c r="D525" s="6"/>
      <c r="E525" s="26"/>
      <c r="F525" s="6"/>
      <c r="G525" s="11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>
      <c r="A526" s="6"/>
      <c r="B526" s="6"/>
      <c r="C526" s="6"/>
      <c r="D526" s="6"/>
      <c r="E526" s="26"/>
      <c r="F526" s="6"/>
      <c r="G526" s="11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>
      <c r="A527" s="6"/>
      <c r="B527" s="6"/>
      <c r="C527" s="6"/>
      <c r="D527" s="6"/>
      <c r="E527" s="26"/>
      <c r="F527" s="6"/>
      <c r="G527" s="11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>
      <c r="A528" s="6"/>
      <c r="B528" s="6"/>
      <c r="C528" s="6"/>
      <c r="D528" s="6"/>
      <c r="E528" s="26"/>
      <c r="F528" s="6"/>
      <c r="G528" s="11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>
      <c r="A529" s="6"/>
      <c r="B529" s="6"/>
      <c r="C529" s="6"/>
      <c r="D529" s="6"/>
      <c r="E529" s="26"/>
      <c r="F529" s="6"/>
      <c r="G529" s="11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>
      <c r="A530" s="6"/>
      <c r="B530" s="6"/>
      <c r="C530" s="6"/>
      <c r="D530" s="6"/>
      <c r="E530" s="26"/>
      <c r="F530" s="6"/>
      <c r="G530" s="11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>
      <c r="A531" s="6"/>
      <c r="B531" s="6"/>
      <c r="C531" s="6"/>
      <c r="D531" s="6"/>
      <c r="E531" s="26"/>
      <c r="F531" s="6"/>
      <c r="G531" s="11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>
      <c r="A532" s="6"/>
      <c r="B532" s="6"/>
      <c r="C532" s="6"/>
      <c r="D532" s="6"/>
      <c r="E532" s="26"/>
      <c r="F532" s="6"/>
      <c r="G532" s="11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>
      <c r="A533" s="6"/>
      <c r="B533" s="6"/>
      <c r="C533" s="6"/>
      <c r="D533" s="6"/>
      <c r="E533" s="26"/>
      <c r="F533" s="6"/>
      <c r="G533" s="11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>
      <c r="A534" s="6"/>
      <c r="B534" s="6"/>
      <c r="C534" s="6"/>
      <c r="D534" s="6"/>
      <c r="E534" s="26"/>
      <c r="F534" s="6"/>
      <c r="G534" s="11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>
      <c r="A535" s="6"/>
      <c r="B535" s="6"/>
      <c r="C535" s="6"/>
      <c r="D535" s="6"/>
      <c r="E535" s="26"/>
      <c r="F535" s="6"/>
      <c r="G535" s="11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>
      <c r="A536" s="6"/>
      <c r="B536" s="6"/>
      <c r="C536" s="6"/>
      <c r="D536" s="6"/>
      <c r="E536" s="26"/>
      <c r="F536" s="6"/>
      <c r="G536" s="11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>
      <c r="A537" s="6"/>
      <c r="B537" s="6"/>
      <c r="C537" s="6"/>
      <c r="D537" s="6"/>
      <c r="E537" s="26"/>
      <c r="F537" s="6"/>
      <c r="G537" s="11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>
      <c r="A538" s="6"/>
      <c r="B538" s="6"/>
      <c r="C538" s="6"/>
      <c r="D538" s="6"/>
      <c r="E538" s="26"/>
      <c r="F538" s="6"/>
      <c r="G538" s="11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>
      <c r="A539" s="6"/>
      <c r="B539" s="6"/>
      <c r="C539" s="6"/>
      <c r="D539" s="6"/>
      <c r="E539" s="26"/>
      <c r="F539" s="6"/>
      <c r="G539" s="11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>
      <c r="A540" s="6"/>
      <c r="B540" s="6"/>
      <c r="C540" s="6"/>
      <c r="D540" s="6"/>
      <c r="E540" s="26"/>
      <c r="F540" s="6"/>
      <c r="G540" s="11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>
      <c r="A541" s="6"/>
      <c r="B541" s="6"/>
      <c r="C541" s="6"/>
      <c r="D541" s="6"/>
      <c r="E541" s="26"/>
      <c r="F541" s="6"/>
      <c r="G541" s="11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>
      <c r="A542" s="6"/>
      <c r="B542" s="6"/>
      <c r="C542" s="6"/>
      <c r="D542" s="6"/>
      <c r="E542" s="26"/>
      <c r="F542" s="6"/>
      <c r="G542" s="11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>
      <c r="A543" s="6"/>
      <c r="B543" s="6"/>
      <c r="C543" s="6"/>
      <c r="D543" s="6"/>
      <c r="E543" s="26"/>
      <c r="F543" s="6"/>
      <c r="G543" s="11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>
      <c r="A544" s="6"/>
      <c r="B544" s="6"/>
      <c r="C544" s="6"/>
      <c r="D544" s="6"/>
      <c r="E544" s="26"/>
      <c r="F544" s="6"/>
      <c r="G544" s="11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>
      <c r="A545" s="6"/>
      <c r="B545" s="6"/>
      <c r="C545" s="6"/>
      <c r="D545" s="6"/>
      <c r="E545" s="26"/>
      <c r="F545" s="6"/>
      <c r="G545" s="11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>
      <c r="A546" s="6"/>
      <c r="B546" s="6"/>
      <c r="C546" s="6"/>
      <c r="D546" s="6"/>
      <c r="E546" s="26"/>
      <c r="F546" s="6"/>
      <c r="G546" s="11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>
      <c r="A547" s="6"/>
      <c r="B547" s="6"/>
      <c r="C547" s="6"/>
      <c r="D547" s="6"/>
      <c r="E547" s="26"/>
      <c r="F547" s="6"/>
      <c r="G547" s="11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>
      <c r="A548" s="6"/>
      <c r="B548" s="6"/>
      <c r="C548" s="6"/>
      <c r="D548" s="6"/>
      <c r="E548" s="26"/>
      <c r="F548" s="6"/>
      <c r="G548" s="11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>
      <c r="A549" s="6"/>
      <c r="B549" s="6"/>
      <c r="C549" s="6"/>
      <c r="D549" s="6"/>
      <c r="E549" s="26"/>
      <c r="F549" s="6"/>
      <c r="G549" s="11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>
      <c r="A550" s="6"/>
      <c r="B550" s="6"/>
      <c r="C550" s="6"/>
      <c r="D550" s="6"/>
      <c r="E550" s="26"/>
      <c r="F550" s="6"/>
      <c r="G550" s="11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>
      <c r="A551" s="6"/>
      <c r="B551" s="6"/>
      <c r="C551" s="6"/>
      <c r="D551" s="6"/>
      <c r="E551" s="26"/>
      <c r="F551" s="6"/>
      <c r="G551" s="11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>
      <c r="A552" s="6"/>
      <c r="B552" s="6"/>
      <c r="C552" s="6"/>
      <c r="D552" s="6"/>
      <c r="E552" s="26"/>
      <c r="F552" s="6"/>
      <c r="G552" s="11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>
      <c r="A553" s="6"/>
      <c r="B553" s="6"/>
      <c r="C553" s="6"/>
      <c r="D553" s="6"/>
      <c r="E553" s="26"/>
      <c r="F553" s="6"/>
      <c r="G553" s="11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>
      <c r="A554" s="6"/>
      <c r="B554" s="6"/>
      <c r="C554" s="6"/>
      <c r="D554" s="6"/>
      <c r="E554" s="26"/>
      <c r="F554" s="6"/>
      <c r="G554" s="11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>
      <c r="A555" s="6"/>
      <c r="B555" s="6"/>
      <c r="C555" s="6"/>
      <c r="D555" s="6"/>
      <c r="E555" s="26"/>
      <c r="F555" s="6"/>
      <c r="G555" s="11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>
      <c r="A556" s="6"/>
      <c r="B556" s="6"/>
      <c r="C556" s="6"/>
      <c r="D556" s="6"/>
      <c r="E556" s="26"/>
      <c r="F556" s="6"/>
      <c r="G556" s="11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>
      <c r="A557" s="6"/>
      <c r="B557" s="6"/>
      <c r="C557" s="6"/>
      <c r="D557" s="6"/>
      <c r="E557" s="26"/>
      <c r="F557" s="6"/>
      <c r="G557" s="11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>
      <c r="A558" s="6"/>
      <c r="B558" s="6"/>
      <c r="C558" s="6"/>
      <c r="D558" s="6"/>
      <c r="E558" s="26"/>
      <c r="F558" s="6"/>
      <c r="G558" s="11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>
      <c r="A559" s="6"/>
      <c r="B559" s="6"/>
      <c r="C559" s="6"/>
      <c r="D559" s="6"/>
      <c r="E559" s="26"/>
      <c r="F559" s="6"/>
      <c r="G559" s="11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>
      <c r="A560" s="6"/>
      <c r="B560" s="6"/>
      <c r="C560" s="6"/>
      <c r="D560" s="6"/>
      <c r="E560" s="26"/>
      <c r="F560" s="6"/>
      <c r="G560" s="11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>
      <c r="A561" s="6"/>
      <c r="B561" s="6"/>
      <c r="C561" s="6"/>
      <c r="D561" s="6"/>
      <c r="E561" s="26"/>
      <c r="F561" s="6"/>
      <c r="G561" s="11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>
      <c r="A562" s="6"/>
      <c r="B562" s="6"/>
      <c r="C562" s="6"/>
      <c r="D562" s="6"/>
      <c r="E562" s="26"/>
      <c r="F562" s="6"/>
      <c r="G562" s="11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>
      <c r="A563" s="6"/>
      <c r="B563" s="6"/>
      <c r="C563" s="6"/>
      <c r="D563" s="6"/>
      <c r="E563" s="26"/>
      <c r="F563" s="6"/>
      <c r="G563" s="11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>
      <c r="A564" s="6"/>
      <c r="B564" s="6"/>
      <c r="C564" s="6"/>
      <c r="D564" s="6"/>
      <c r="E564" s="26"/>
      <c r="F564" s="6"/>
      <c r="G564" s="11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>
      <c r="A565" s="6"/>
      <c r="B565" s="6"/>
      <c r="C565" s="6"/>
      <c r="D565" s="6"/>
      <c r="E565" s="26"/>
      <c r="F565" s="6"/>
      <c r="G565" s="11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>
      <c r="A566" s="6"/>
      <c r="B566" s="6"/>
      <c r="C566" s="6"/>
      <c r="D566" s="6"/>
      <c r="E566" s="26"/>
      <c r="F566" s="6"/>
      <c r="G566" s="11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>
      <c r="A567" s="6"/>
      <c r="B567" s="6"/>
      <c r="C567" s="6"/>
      <c r="D567" s="6"/>
      <c r="E567" s="26"/>
      <c r="F567" s="6"/>
      <c r="G567" s="11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>
      <c r="A568" s="6"/>
      <c r="B568" s="6"/>
      <c r="C568" s="6"/>
      <c r="D568" s="6"/>
      <c r="E568" s="26"/>
      <c r="F568" s="6"/>
      <c r="G568" s="11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>
      <c r="A569" s="6"/>
      <c r="B569" s="6"/>
      <c r="C569" s="6"/>
      <c r="D569" s="6"/>
      <c r="E569" s="26"/>
      <c r="F569" s="6"/>
      <c r="G569" s="11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>
      <c r="A570" s="6"/>
      <c r="B570" s="6"/>
      <c r="C570" s="6"/>
      <c r="D570" s="6"/>
      <c r="E570" s="26"/>
      <c r="F570" s="6"/>
      <c r="G570" s="11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>
      <c r="A571" s="6"/>
      <c r="B571" s="6"/>
      <c r="C571" s="6"/>
      <c r="D571" s="6"/>
      <c r="E571" s="26"/>
      <c r="F571" s="6"/>
      <c r="G571" s="11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>
      <c r="A572" s="6"/>
      <c r="B572" s="6"/>
      <c r="C572" s="6"/>
      <c r="D572" s="6"/>
      <c r="E572" s="26"/>
      <c r="F572" s="6"/>
      <c r="G572" s="11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>
      <c r="A573" s="6"/>
      <c r="B573" s="6"/>
      <c r="C573" s="6"/>
      <c r="D573" s="6"/>
      <c r="E573" s="26"/>
      <c r="F573" s="6"/>
      <c r="G573" s="11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>
      <c r="A574" s="6"/>
      <c r="B574" s="6"/>
      <c r="C574" s="6"/>
      <c r="D574" s="6"/>
      <c r="E574" s="26"/>
      <c r="F574" s="6"/>
      <c r="G574" s="11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>
      <c r="A575" s="6"/>
      <c r="B575" s="6"/>
      <c r="C575" s="6"/>
      <c r="D575" s="6"/>
      <c r="E575" s="26"/>
      <c r="F575" s="6"/>
      <c r="G575" s="11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>
      <c r="A576" s="6"/>
      <c r="B576" s="6"/>
      <c r="C576" s="6"/>
      <c r="D576" s="6"/>
      <c r="E576" s="26"/>
      <c r="F576" s="6"/>
      <c r="G576" s="11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>
      <c r="A577" s="6"/>
      <c r="B577" s="6"/>
      <c r="C577" s="6"/>
      <c r="D577" s="6"/>
      <c r="E577" s="26"/>
      <c r="F577" s="6"/>
      <c r="G577" s="11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>
      <c r="A578" s="6"/>
      <c r="B578" s="6"/>
      <c r="C578" s="6"/>
      <c r="D578" s="6"/>
      <c r="E578" s="26"/>
      <c r="F578" s="6"/>
      <c r="G578" s="11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>
      <c r="A579" s="6"/>
      <c r="B579" s="6"/>
      <c r="C579" s="6"/>
      <c r="D579" s="6"/>
      <c r="E579" s="26"/>
      <c r="F579" s="6"/>
      <c r="G579" s="11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>
      <c r="A580" s="6"/>
      <c r="B580" s="6"/>
      <c r="C580" s="6"/>
      <c r="D580" s="6"/>
      <c r="E580" s="26"/>
      <c r="F580" s="6"/>
      <c r="G580" s="11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>
      <c r="A581" s="6"/>
      <c r="B581" s="6"/>
      <c r="C581" s="6"/>
      <c r="D581" s="6"/>
      <c r="E581" s="26"/>
      <c r="F581" s="6"/>
      <c r="G581" s="11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>
      <c r="A582" s="6"/>
      <c r="B582" s="6"/>
      <c r="C582" s="6"/>
      <c r="D582" s="6"/>
      <c r="E582" s="26"/>
      <c r="F582" s="6"/>
      <c r="G582" s="11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>
      <c r="A583" s="6"/>
      <c r="B583" s="6"/>
      <c r="C583" s="6"/>
      <c r="D583" s="6"/>
      <c r="E583" s="26"/>
      <c r="F583" s="6"/>
      <c r="G583" s="11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>
      <c r="A584" s="6"/>
      <c r="B584" s="6"/>
      <c r="C584" s="6"/>
      <c r="D584" s="6"/>
      <c r="E584" s="26"/>
      <c r="F584" s="6"/>
      <c r="G584" s="11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>
      <c r="A585" s="6"/>
      <c r="B585" s="6"/>
      <c r="C585" s="6"/>
      <c r="D585" s="6"/>
      <c r="E585" s="26"/>
      <c r="F585" s="6"/>
      <c r="G585" s="11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>
      <c r="A586" s="6"/>
      <c r="B586" s="6"/>
      <c r="C586" s="6"/>
      <c r="D586" s="6"/>
      <c r="E586" s="26"/>
      <c r="F586" s="6"/>
      <c r="G586" s="11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>
      <c r="A587" s="6"/>
      <c r="B587" s="6"/>
      <c r="C587" s="6"/>
      <c r="D587" s="6"/>
      <c r="E587" s="26"/>
      <c r="F587" s="6"/>
      <c r="G587" s="11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>
      <c r="A588" s="6"/>
      <c r="B588" s="6"/>
      <c r="C588" s="6"/>
      <c r="D588" s="6"/>
      <c r="E588" s="26"/>
      <c r="F588" s="6"/>
      <c r="G588" s="11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>
      <c r="A589" s="6"/>
      <c r="B589" s="6"/>
      <c r="C589" s="6"/>
      <c r="D589" s="6"/>
      <c r="E589" s="26"/>
      <c r="F589" s="6"/>
      <c r="G589" s="11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>
      <c r="A590" s="6"/>
      <c r="B590" s="6"/>
      <c r="C590" s="6"/>
      <c r="D590" s="6"/>
      <c r="E590" s="26"/>
      <c r="F590" s="6"/>
      <c r="G590" s="11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>
      <c r="A591" s="6"/>
      <c r="B591" s="6"/>
      <c r="C591" s="6"/>
      <c r="D591" s="6"/>
      <c r="E591" s="26"/>
      <c r="F591" s="6"/>
      <c r="G591" s="11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>
      <c r="A592" s="6"/>
      <c r="B592" s="6"/>
      <c r="C592" s="6"/>
      <c r="D592" s="6"/>
      <c r="E592" s="26"/>
      <c r="F592" s="6"/>
      <c r="G592" s="11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>
      <c r="A593" s="6"/>
      <c r="B593" s="6"/>
      <c r="C593" s="6"/>
      <c r="D593" s="6"/>
      <c r="E593" s="26"/>
      <c r="F593" s="6"/>
      <c r="G593" s="11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>
      <c r="A594" s="6"/>
      <c r="B594" s="6"/>
      <c r="C594" s="6"/>
      <c r="D594" s="6"/>
      <c r="E594" s="26"/>
      <c r="F594" s="6"/>
      <c r="G594" s="11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>
      <c r="A595" s="6"/>
      <c r="B595" s="6"/>
      <c r="C595" s="6"/>
      <c r="D595" s="6"/>
      <c r="E595" s="26"/>
      <c r="F595" s="6"/>
      <c r="G595" s="11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>
      <c r="A596" s="6"/>
      <c r="B596" s="6"/>
      <c r="C596" s="6"/>
      <c r="D596" s="6"/>
      <c r="E596" s="26"/>
      <c r="F596" s="6"/>
      <c r="G596" s="11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>
      <c r="A597" s="6"/>
      <c r="B597" s="6"/>
      <c r="C597" s="6"/>
      <c r="D597" s="6"/>
      <c r="E597" s="26"/>
      <c r="F597" s="6"/>
      <c r="G597" s="11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>
      <c r="A598" s="6"/>
      <c r="B598" s="6"/>
      <c r="C598" s="6"/>
      <c r="D598" s="6"/>
      <c r="E598" s="26"/>
      <c r="F598" s="6"/>
      <c r="G598" s="11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>
      <c r="A599" s="6"/>
      <c r="B599" s="6"/>
      <c r="C599" s="6"/>
      <c r="D599" s="6"/>
      <c r="E599" s="26"/>
      <c r="F599" s="6"/>
      <c r="G599" s="11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>
      <c r="A600" s="6"/>
      <c r="B600" s="6"/>
      <c r="C600" s="6"/>
      <c r="D600" s="6"/>
      <c r="E600" s="26"/>
      <c r="F600" s="6"/>
      <c r="G600" s="11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>
      <c r="A601" s="6"/>
      <c r="B601" s="6"/>
      <c r="C601" s="6"/>
      <c r="D601" s="6"/>
      <c r="E601" s="26"/>
      <c r="F601" s="6"/>
      <c r="G601" s="11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>
      <c r="A602" s="6"/>
      <c r="B602" s="6"/>
      <c r="C602" s="6"/>
      <c r="D602" s="6"/>
      <c r="E602" s="26"/>
      <c r="F602" s="6"/>
      <c r="G602" s="11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>
      <c r="A603" s="6"/>
      <c r="B603" s="6"/>
      <c r="C603" s="6"/>
      <c r="D603" s="6"/>
      <c r="E603" s="26"/>
      <c r="F603" s="6"/>
      <c r="G603" s="11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>
      <c r="A604" s="6"/>
      <c r="B604" s="6"/>
      <c r="C604" s="6"/>
      <c r="D604" s="6"/>
      <c r="E604" s="26"/>
      <c r="F604" s="6"/>
      <c r="G604" s="11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>
      <c r="A605" s="6"/>
      <c r="B605" s="6"/>
      <c r="C605" s="6"/>
      <c r="D605" s="6"/>
      <c r="E605" s="26"/>
      <c r="F605" s="6"/>
      <c r="G605" s="11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>
      <c r="A606" s="6"/>
      <c r="B606" s="6"/>
      <c r="C606" s="6"/>
      <c r="D606" s="6"/>
      <c r="E606" s="26"/>
      <c r="F606" s="6"/>
      <c r="G606" s="11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>
      <c r="A607" s="6"/>
      <c r="B607" s="6"/>
      <c r="C607" s="6"/>
      <c r="D607" s="6"/>
      <c r="E607" s="26"/>
      <c r="F607" s="6"/>
      <c r="G607" s="11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>
      <c r="A608" s="6"/>
      <c r="B608" s="6"/>
      <c r="C608" s="6"/>
      <c r="D608" s="6"/>
      <c r="E608" s="26"/>
      <c r="F608" s="6"/>
      <c r="G608" s="11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>
      <c r="A609" s="6"/>
      <c r="B609" s="6"/>
      <c r="C609" s="6"/>
      <c r="D609" s="6"/>
      <c r="E609" s="26"/>
      <c r="F609" s="6"/>
      <c r="G609" s="11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>
      <c r="A610" s="6"/>
      <c r="B610" s="6"/>
      <c r="C610" s="6"/>
      <c r="D610" s="6"/>
      <c r="E610" s="26"/>
      <c r="F610" s="6"/>
      <c r="G610" s="11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>
      <c r="A611" s="6"/>
      <c r="B611" s="6"/>
      <c r="C611" s="6"/>
      <c r="D611" s="6"/>
      <c r="E611" s="26"/>
      <c r="F611" s="6"/>
      <c r="G611" s="11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>
      <c r="A612" s="6"/>
      <c r="B612" s="6"/>
      <c r="C612" s="6"/>
      <c r="D612" s="6"/>
      <c r="E612" s="26"/>
      <c r="F612" s="6"/>
      <c r="G612" s="11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>
      <c r="A613" s="6"/>
      <c r="B613" s="6"/>
      <c r="C613" s="6"/>
      <c r="D613" s="6"/>
      <c r="E613" s="26"/>
      <c r="F613" s="6"/>
      <c r="G613" s="11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>
      <c r="A614" s="6"/>
      <c r="B614" s="6"/>
      <c r="C614" s="6"/>
      <c r="D614" s="6"/>
      <c r="E614" s="26"/>
      <c r="F614" s="6"/>
      <c r="G614" s="11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>
      <c r="A615" s="6"/>
      <c r="B615" s="6"/>
      <c r="C615" s="6"/>
      <c r="D615" s="6"/>
      <c r="E615" s="26"/>
      <c r="F615" s="6"/>
      <c r="G615" s="11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>
      <c r="A616" s="6"/>
      <c r="B616" s="6"/>
      <c r="C616" s="6"/>
      <c r="D616" s="6"/>
      <c r="E616" s="26"/>
      <c r="F616" s="6"/>
      <c r="G616" s="11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>
      <c r="A617" s="6"/>
      <c r="B617" s="6"/>
      <c r="C617" s="6"/>
      <c r="D617" s="6"/>
      <c r="E617" s="26"/>
      <c r="F617" s="6"/>
      <c r="G617" s="11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>
      <c r="A618" s="6"/>
      <c r="B618" s="6"/>
      <c r="C618" s="6"/>
      <c r="D618" s="6"/>
      <c r="E618" s="26"/>
      <c r="F618" s="6"/>
      <c r="G618" s="11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>
      <c r="A619" s="6"/>
      <c r="B619" s="6"/>
      <c r="C619" s="6"/>
      <c r="D619" s="6"/>
      <c r="E619" s="26"/>
      <c r="F619" s="6"/>
      <c r="G619" s="11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>
      <c r="A620" s="6"/>
      <c r="B620" s="6"/>
      <c r="C620" s="6"/>
      <c r="D620" s="6"/>
      <c r="E620" s="26"/>
      <c r="F620" s="6"/>
      <c r="G620" s="11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>
      <c r="A621" s="6"/>
      <c r="B621" s="6"/>
      <c r="C621" s="6"/>
      <c r="D621" s="6"/>
      <c r="E621" s="26"/>
      <c r="F621" s="6"/>
      <c r="G621" s="11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>
      <c r="A622" s="6"/>
      <c r="B622" s="6"/>
      <c r="C622" s="6"/>
      <c r="D622" s="6"/>
      <c r="E622" s="26"/>
      <c r="F622" s="6"/>
      <c r="G622" s="11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>
      <c r="A623" s="6"/>
      <c r="B623" s="6"/>
      <c r="C623" s="6"/>
      <c r="D623" s="6"/>
      <c r="E623" s="26"/>
      <c r="F623" s="6"/>
      <c r="G623" s="11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>
      <c r="A624" s="6"/>
      <c r="B624" s="6"/>
      <c r="C624" s="6"/>
      <c r="D624" s="6"/>
      <c r="E624" s="26"/>
      <c r="F624" s="6"/>
      <c r="G624" s="11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>
      <c r="A625" s="6"/>
      <c r="B625" s="6"/>
      <c r="C625" s="6"/>
      <c r="D625" s="6"/>
      <c r="E625" s="26"/>
      <c r="F625" s="6"/>
      <c r="G625" s="11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>
      <c r="A626" s="6"/>
      <c r="B626" s="6"/>
      <c r="C626" s="6"/>
      <c r="D626" s="6"/>
      <c r="E626" s="26"/>
      <c r="F626" s="6"/>
      <c r="G626" s="11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>
      <c r="A627" s="6"/>
      <c r="B627" s="6"/>
      <c r="C627" s="6"/>
      <c r="D627" s="6"/>
      <c r="E627" s="26"/>
      <c r="F627" s="6"/>
      <c r="G627" s="11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>
      <c r="A628" s="6"/>
      <c r="B628" s="6"/>
      <c r="C628" s="6"/>
      <c r="D628" s="6"/>
      <c r="E628" s="26"/>
      <c r="F628" s="6"/>
      <c r="G628" s="11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>
      <c r="A629" s="6"/>
      <c r="B629" s="6"/>
      <c r="C629" s="6"/>
      <c r="D629" s="6"/>
      <c r="E629" s="26"/>
      <c r="F629" s="6"/>
      <c r="G629" s="11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>
      <c r="A630" s="6"/>
      <c r="B630" s="6"/>
      <c r="C630" s="6"/>
      <c r="D630" s="6"/>
      <c r="E630" s="26"/>
      <c r="F630" s="6"/>
      <c r="G630" s="11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>
      <c r="A631" s="6"/>
      <c r="B631" s="6"/>
      <c r="C631" s="6"/>
      <c r="D631" s="6"/>
      <c r="E631" s="26"/>
      <c r="F631" s="6"/>
      <c r="G631" s="11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>
      <c r="A632" s="6"/>
      <c r="B632" s="6"/>
      <c r="C632" s="6"/>
      <c r="D632" s="6"/>
      <c r="E632" s="26"/>
      <c r="F632" s="6"/>
      <c r="G632" s="11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>
      <c r="A633" s="6"/>
      <c r="B633" s="6"/>
      <c r="C633" s="6"/>
      <c r="D633" s="6"/>
      <c r="E633" s="26"/>
      <c r="F633" s="6"/>
      <c r="G633" s="11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>
      <c r="A634" s="6"/>
      <c r="B634" s="6"/>
      <c r="C634" s="6"/>
      <c r="D634" s="6"/>
      <c r="E634" s="26"/>
      <c r="F634" s="6"/>
      <c r="G634" s="11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>
      <c r="A635" s="6"/>
      <c r="B635" s="6"/>
      <c r="C635" s="6"/>
      <c r="D635" s="6"/>
      <c r="E635" s="26"/>
      <c r="F635" s="6"/>
      <c r="G635" s="11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>
      <c r="A636" s="6"/>
      <c r="B636" s="6"/>
      <c r="C636" s="6"/>
      <c r="D636" s="6"/>
      <c r="E636" s="26"/>
      <c r="F636" s="6"/>
      <c r="G636" s="11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>
      <c r="A637" s="6"/>
      <c r="B637" s="6"/>
      <c r="C637" s="6"/>
      <c r="D637" s="6"/>
      <c r="E637" s="26"/>
      <c r="F637" s="6"/>
      <c r="G637" s="11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>
      <c r="A638" s="6"/>
      <c r="B638" s="6"/>
      <c r="C638" s="6"/>
      <c r="D638" s="6"/>
      <c r="E638" s="26"/>
      <c r="F638" s="6"/>
      <c r="G638" s="11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>
      <c r="A639" s="6"/>
      <c r="B639" s="6"/>
      <c r="C639" s="6"/>
      <c r="D639" s="6"/>
      <c r="E639" s="26"/>
      <c r="F639" s="6"/>
      <c r="G639" s="11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>
      <c r="A640" s="6"/>
      <c r="B640" s="6"/>
      <c r="C640" s="6"/>
      <c r="D640" s="6"/>
      <c r="E640" s="26"/>
      <c r="F640" s="6"/>
      <c r="G640" s="11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>
      <c r="A641" s="6"/>
      <c r="B641" s="6"/>
      <c r="C641" s="6"/>
      <c r="D641" s="6"/>
      <c r="E641" s="26"/>
      <c r="F641" s="6"/>
      <c r="G641" s="11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>
      <c r="A642" s="6"/>
      <c r="B642" s="6"/>
      <c r="C642" s="6"/>
      <c r="D642" s="6"/>
      <c r="E642" s="26"/>
      <c r="F642" s="6"/>
      <c r="G642" s="11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>
      <c r="A643" s="6"/>
      <c r="B643" s="6"/>
      <c r="C643" s="6"/>
      <c r="D643" s="6"/>
      <c r="E643" s="26"/>
      <c r="F643" s="6"/>
      <c r="G643" s="11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>
      <c r="A644" s="6"/>
      <c r="B644" s="6"/>
      <c r="C644" s="6"/>
      <c r="D644" s="6"/>
      <c r="E644" s="26"/>
      <c r="F644" s="6"/>
      <c r="G644" s="11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>
      <c r="A645" s="6"/>
      <c r="B645" s="6"/>
      <c r="C645" s="6"/>
      <c r="D645" s="6"/>
      <c r="E645" s="26"/>
      <c r="F645" s="6"/>
      <c r="G645" s="11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>
      <c r="A646" s="6"/>
      <c r="B646" s="6"/>
      <c r="C646" s="6"/>
      <c r="D646" s="6"/>
      <c r="E646" s="26"/>
      <c r="F646" s="6"/>
      <c r="G646" s="11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>
      <c r="A647" s="6"/>
      <c r="B647" s="6"/>
      <c r="C647" s="6"/>
      <c r="D647" s="6"/>
      <c r="E647" s="26"/>
      <c r="F647" s="6"/>
      <c r="G647" s="11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>
      <c r="A648" s="6"/>
      <c r="B648" s="6"/>
      <c r="C648" s="6"/>
      <c r="D648" s="6"/>
      <c r="E648" s="26"/>
      <c r="F648" s="6"/>
      <c r="G648" s="11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>
      <c r="A649" s="6"/>
      <c r="B649" s="6"/>
      <c r="C649" s="6"/>
      <c r="D649" s="6"/>
      <c r="E649" s="26"/>
      <c r="F649" s="6"/>
      <c r="G649" s="11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>
      <c r="A650" s="6"/>
      <c r="B650" s="6"/>
      <c r="C650" s="6"/>
      <c r="D650" s="6"/>
      <c r="E650" s="26"/>
      <c r="F650" s="6"/>
      <c r="G650" s="11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>
      <c r="A651" s="6"/>
      <c r="B651" s="6"/>
      <c r="C651" s="6"/>
      <c r="D651" s="6"/>
      <c r="E651" s="26"/>
      <c r="F651" s="6"/>
      <c r="G651" s="11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>
      <c r="A652" s="6"/>
      <c r="B652" s="6"/>
      <c r="C652" s="6"/>
      <c r="D652" s="6"/>
      <c r="E652" s="26"/>
      <c r="F652" s="6"/>
      <c r="G652" s="11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>
      <c r="A653" s="6"/>
      <c r="B653" s="6"/>
      <c r="C653" s="6"/>
      <c r="D653" s="6"/>
      <c r="E653" s="26"/>
      <c r="F653" s="6"/>
      <c r="G653" s="11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>
      <c r="A654" s="6"/>
      <c r="B654" s="6"/>
      <c r="C654" s="6"/>
      <c r="D654" s="6"/>
      <c r="E654" s="26"/>
      <c r="F654" s="6"/>
      <c r="G654" s="11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>
      <c r="A655" s="6"/>
      <c r="B655" s="6"/>
      <c r="C655" s="6"/>
      <c r="D655" s="6"/>
      <c r="E655" s="26"/>
      <c r="F655" s="6"/>
      <c r="G655" s="11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>
      <c r="A656" s="6"/>
      <c r="B656" s="6"/>
      <c r="C656" s="6"/>
      <c r="D656" s="6"/>
      <c r="E656" s="26"/>
      <c r="F656" s="6"/>
      <c r="G656" s="11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>
      <c r="A657" s="6"/>
      <c r="B657" s="6"/>
      <c r="C657" s="6"/>
      <c r="D657" s="6"/>
      <c r="E657" s="26"/>
      <c r="F657" s="6"/>
      <c r="G657" s="11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>
      <c r="A658" s="6"/>
      <c r="B658" s="6"/>
      <c r="C658" s="6"/>
      <c r="D658" s="6"/>
      <c r="E658" s="26"/>
      <c r="F658" s="6"/>
      <c r="G658" s="11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>
      <c r="A659" s="6"/>
      <c r="B659" s="6"/>
      <c r="C659" s="6"/>
      <c r="D659" s="6"/>
      <c r="E659" s="26"/>
      <c r="F659" s="6"/>
      <c r="G659" s="11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>
      <c r="A660" s="6"/>
      <c r="B660" s="6"/>
      <c r="C660" s="6"/>
      <c r="D660" s="6"/>
      <c r="E660" s="26"/>
      <c r="F660" s="6"/>
      <c r="G660" s="11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>
      <c r="A661" s="6"/>
      <c r="B661" s="6"/>
      <c r="C661" s="6"/>
      <c r="D661" s="6"/>
      <c r="E661" s="26"/>
      <c r="F661" s="6"/>
      <c r="G661" s="11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>
      <c r="A662" s="6"/>
      <c r="B662" s="6"/>
      <c r="C662" s="6"/>
      <c r="D662" s="6"/>
      <c r="E662" s="26"/>
      <c r="F662" s="6"/>
      <c r="G662" s="11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>
      <c r="A663" s="6"/>
      <c r="B663" s="6"/>
      <c r="C663" s="6"/>
      <c r="D663" s="6"/>
      <c r="E663" s="26"/>
      <c r="F663" s="6"/>
      <c r="G663" s="11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>
      <c r="A664" s="6"/>
      <c r="B664" s="6"/>
      <c r="C664" s="6"/>
      <c r="D664" s="6"/>
      <c r="E664" s="26"/>
      <c r="F664" s="6"/>
      <c r="G664" s="11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>
      <c r="A665" s="6"/>
      <c r="B665" s="6"/>
      <c r="C665" s="6"/>
      <c r="D665" s="6"/>
      <c r="E665" s="26"/>
      <c r="F665" s="6"/>
      <c r="G665" s="11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>
      <c r="A666" s="6"/>
      <c r="B666" s="6"/>
      <c r="C666" s="6"/>
      <c r="D666" s="6"/>
      <c r="E666" s="26"/>
      <c r="F666" s="6"/>
      <c r="G666" s="11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>
      <c r="A667" s="6"/>
      <c r="B667" s="6"/>
      <c r="C667" s="6"/>
      <c r="D667" s="6"/>
      <c r="E667" s="26"/>
      <c r="F667" s="6"/>
      <c r="G667" s="11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>
      <c r="A668" s="6"/>
      <c r="B668" s="6"/>
      <c r="C668" s="6"/>
      <c r="D668" s="6"/>
      <c r="E668" s="26"/>
      <c r="F668" s="6"/>
      <c r="G668" s="11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>
      <c r="A669" s="6"/>
      <c r="B669" s="6"/>
      <c r="C669" s="6"/>
      <c r="D669" s="6"/>
      <c r="E669" s="26"/>
      <c r="F669" s="6"/>
      <c r="G669" s="11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>
      <c r="A670" s="6"/>
      <c r="B670" s="6"/>
      <c r="C670" s="6"/>
      <c r="D670" s="6"/>
      <c r="E670" s="26"/>
      <c r="F670" s="6"/>
      <c r="G670" s="11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>
      <c r="A671" s="6"/>
      <c r="B671" s="6"/>
      <c r="C671" s="6"/>
      <c r="D671" s="6"/>
      <c r="E671" s="26"/>
      <c r="F671" s="6"/>
      <c r="G671" s="11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>
      <c r="A672" s="6"/>
      <c r="B672" s="6"/>
      <c r="C672" s="6"/>
      <c r="D672" s="6"/>
      <c r="E672" s="26"/>
      <c r="F672" s="6"/>
      <c r="G672" s="11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>
      <c r="A673" s="6"/>
      <c r="B673" s="6"/>
      <c r="C673" s="6"/>
      <c r="D673" s="6"/>
      <c r="E673" s="26"/>
      <c r="F673" s="6"/>
      <c r="G673" s="11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>
      <c r="A674" s="6"/>
      <c r="B674" s="6"/>
      <c r="C674" s="6"/>
      <c r="D674" s="6"/>
      <c r="E674" s="26"/>
      <c r="F674" s="6"/>
      <c r="G674" s="11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>
      <c r="A675" s="6"/>
      <c r="B675" s="6"/>
      <c r="C675" s="6"/>
      <c r="D675" s="6"/>
      <c r="E675" s="26"/>
      <c r="F675" s="6"/>
      <c r="G675" s="11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>
      <c r="A676" s="6"/>
      <c r="B676" s="6"/>
      <c r="C676" s="6"/>
      <c r="D676" s="6"/>
      <c r="E676" s="26"/>
      <c r="F676" s="6"/>
      <c r="G676" s="11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>
      <c r="A677" s="6"/>
      <c r="B677" s="6"/>
      <c r="C677" s="6"/>
      <c r="D677" s="6"/>
      <c r="E677" s="26"/>
      <c r="F677" s="6"/>
      <c r="G677" s="11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>
      <c r="A678" s="6"/>
      <c r="B678" s="6"/>
      <c r="C678" s="6"/>
      <c r="D678" s="6"/>
      <c r="E678" s="26"/>
      <c r="F678" s="6"/>
      <c r="G678" s="11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>
      <c r="A679" s="6"/>
      <c r="B679" s="6"/>
      <c r="C679" s="6"/>
      <c r="D679" s="6"/>
      <c r="E679" s="26"/>
      <c r="F679" s="6"/>
      <c r="G679" s="11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>
      <c r="A680" s="6"/>
      <c r="B680" s="6"/>
      <c r="C680" s="6"/>
      <c r="D680" s="6"/>
      <c r="E680" s="26"/>
      <c r="F680" s="6"/>
      <c r="G680" s="11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>
      <c r="A681" s="6"/>
      <c r="B681" s="6"/>
      <c r="C681" s="6"/>
      <c r="D681" s="6"/>
      <c r="E681" s="26"/>
      <c r="F681" s="6"/>
      <c r="G681" s="11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>
      <c r="A682" s="6"/>
      <c r="B682" s="6"/>
      <c r="C682" s="6"/>
      <c r="D682" s="6"/>
      <c r="E682" s="26"/>
      <c r="F682" s="6"/>
      <c r="G682" s="11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>
      <c r="A683" s="6"/>
      <c r="B683" s="6"/>
      <c r="C683" s="6"/>
      <c r="D683" s="6"/>
      <c r="E683" s="26"/>
      <c r="F683" s="6"/>
      <c r="G683" s="11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>
      <c r="A684" s="6"/>
      <c r="B684" s="6"/>
      <c r="C684" s="6"/>
      <c r="D684" s="6"/>
      <c r="E684" s="26"/>
      <c r="F684" s="6"/>
      <c r="G684" s="11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>
      <c r="A685" s="6"/>
      <c r="B685" s="6"/>
      <c r="C685" s="6"/>
      <c r="D685" s="6"/>
      <c r="E685" s="26"/>
      <c r="F685" s="6"/>
      <c r="G685" s="11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>
      <c r="A686" s="6"/>
      <c r="B686" s="6"/>
      <c r="C686" s="6"/>
      <c r="D686" s="6"/>
      <c r="E686" s="26"/>
      <c r="F686" s="6"/>
      <c r="G686" s="11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>
      <c r="A687" s="6"/>
      <c r="B687" s="6"/>
      <c r="C687" s="6"/>
      <c r="D687" s="6"/>
      <c r="E687" s="26"/>
      <c r="F687" s="6"/>
      <c r="G687" s="11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>
      <c r="A688" s="6"/>
      <c r="B688" s="6"/>
      <c r="C688" s="6"/>
      <c r="D688" s="6"/>
      <c r="E688" s="26"/>
      <c r="F688" s="6"/>
      <c r="G688" s="11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>
      <c r="A689" s="6"/>
      <c r="B689" s="6"/>
      <c r="C689" s="6"/>
      <c r="D689" s="6"/>
      <c r="E689" s="26"/>
      <c r="F689" s="6"/>
      <c r="G689" s="11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>
      <c r="A690" s="6"/>
      <c r="B690" s="6"/>
      <c r="C690" s="6"/>
      <c r="D690" s="6"/>
      <c r="E690" s="26"/>
      <c r="F690" s="6"/>
      <c r="G690" s="11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>
      <c r="A691" s="6"/>
      <c r="B691" s="6"/>
      <c r="C691" s="6"/>
      <c r="D691" s="6"/>
      <c r="E691" s="26"/>
      <c r="F691" s="6"/>
      <c r="G691" s="11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>
      <c r="A692" s="6"/>
      <c r="B692" s="6"/>
      <c r="C692" s="6"/>
      <c r="D692" s="6"/>
      <c r="E692" s="26"/>
      <c r="F692" s="6"/>
      <c r="G692" s="11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>
      <c r="A693" s="6"/>
      <c r="B693" s="6"/>
      <c r="C693" s="6"/>
      <c r="D693" s="6"/>
      <c r="E693" s="26"/>
      <c r="F693" s="6"/>
      <c r="G693" s="11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>
      <c r="A694" s="6"/>
      <c r="B694" s="6"/>
      <c r="C694" s="6"/>
      <c r="D694" s="6"/>
      <c r="E694" s="26"/>
      <c r="F694" s="6"/>
      <c r="G694" s="11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>
      <c r="A695" s="6"/>
      <c r="B695" s="6"/>
      <c r="C695" s="6"/>
      <c r="D695" s="6"/>
      <c r="E695" s="26"/>
      <c r="F695" s="6"/>
      <c r="G695" s="11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>
      <c r="A696" s="6"/>
      <c r="B696" s="6"/>
      <c r="C696" s="6"/>
      <c r="D696" s="6"/>
      <c r="E696" s="26"/>
      <c r="F696" s="6"/>
      <c r="G696" s="11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>
      <c r="A697" s="6"/>
      <c r="B697" s="6"/>
      <c r="C697" s="6"/>
      <c r="D697" s="6"/>
      <c r="E697" s="26"/>
      <c r="F697" s="6"/>
      <c r="G697" s="11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>
      <c r="A698" s="6"/>
      <c r="B698" s="6"/>
      <c r="C698" s="6"/>
      <c r="D698" s="6"/>
      <c r="E698" s="26"/>
      <c r="F698" s="6"/>
      <c r="G698" s="11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>
      <c r="A699" s="6"/>
      <c r="B699" s="6"/>
      <c r="C699" s="6"/>
      <c r="D699" s="6"/>
      <c r="E699" s="26"/>
      <c r="F699" s="6"/>
      <c r="G699" s="11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>
      <c r="A700" s="6"/>
      <c r="B700" s="6"/>
      <c r="C700" s="6"/>
      <c r="D700" s="6"/>
      <c r="E700" s="26"/>
      <c r="F700" s="6"/>
      <c r="G700" s="11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>
      <c r="A701" s="6"/>
      <c r="B701" s="6"/>
      <c r="C701" s="6"/>
      <c r="D701" s="6"/>
      <c r="E701" s="26"/>
      <c r="F701" s="6"/>
      <c r="G701" s="11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>
      <c r="A702" s="6"/>
      <c r="B702" s="6"/>
      <c r="C702" s="6"/>
      <c r="D702" s="6"/>
      <c r="E702" s="26"/>
      <c r="F702" s="6"/>
      <c r="G702" s="11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>
      <c r="A703" s="6"/>
      <c r="B703" s="6"/>
      <c r="C703" s="6"/>
      <c r="D703" s="6"/>
      <c r="E703" s="26"/>
      <c r="F703" s="6"/>
      <c r="G703" s="11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>
      <c r="A704" s="6"/>
      <c r="B704" s="6"/>
      <c r="C704" s="6"/>
      <c r="D704" s="6"/>
      <c r="E704" s="26"/>
      <c r="F704" s="6"/>
      <c r="G704" s="11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>
      <c r="A705" s="6"/>
      <c r="B705" s="6"/>
      <c r="C705" s="6"/>
      <c r="D705" s="6"/>
      <c r="E705" s="26"/>
      <c r="F705" s="6"/>
      <c r="G705" s="11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>
      <c r="A706" s="6"/>
      <c r="B706" s="6"/>
      <c r="C706" s="6"/>
      <c r="D706" s="6"/>
      <c r="E706" s="26"/>
      <c r="F706" s="6"/>
      <c r="G706" s="11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>
      <c r="A707" s="6"/>
      <c r="B707" s="6"/>
      <c r="C707" s="6"/>
      <c r="D707" s="6"/>
      <c r="E707" s="26"/>
      <c r="F707" s="6"/>
      <c r="G707" s="11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>
      <c r="A708" s="6"/>
      <c r="B708" s="6"/>
      <c r="C708" s="6"/>
      <c r="D708" s="6"/>
      <c r="E708" s="26"/>
      <c r="F708" s="6"/>
      <c r="G708" s="11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>
      <c r="A709" s="6"/>
      <c r="B709" s="6"/>
      <c r="C709" s="6"/>
      <c r="D709" s="6"/>
      <c r="E709" s="26"/>
      <c r="F709" s="6"/>
      <c r="G709" s="11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>
      <c r="A710" s="6"/>
      <c r="B710" s="6"/>
      <c r="C710" s="6"/>
      <c r="D710" s="6"/>
      <c r="E710" s="26"/>
      <c r="F710" s="6"/>
      <c r="G710" s="11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>
      <c r="A711" s="6"/>
      <c r="B711" s="6"/>
      <c r="C711" s="6"/>
      <c r="D711" s="6"/>
      <c r="E711" s="26"/>
      <c r="F711" s="6"/>
      <c r="G711" s="11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>
      <c r="A712" s="6"/>
      <c r="B712" s="6"/>
      <c r="C712" s="6"/>
      <c r="D712" s="6"/>
      <c r="E712" s="26"/>
      <c r="F712" s="6"/>
      <c r="G712" s="11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>
      <c r="A713" s="6"/>
      <c r="B713" s="6"/>
      <c r="C713" s="6"/>
      <c r="D713" s="6"/>
      <c r="E713" s="26"/>
      <c r="F713" s="6"/>
      <c r="G713" s="11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>
      <c r="A714" s="6"/>
      <c r="B714" s="6"/>
      <c r="C714" s="6"/>
      <c r="D714" s="6"/>
      <c r="E714" s="26"/>
      <c r="F714" s="6"/>
      <c r="G714" s="11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>
      <c r="A715" s="6"/>
      <c r="B715" s="6"/>
      <c r="C715" s="6"/>
      <c r="D715" s="6"/>
      <c r="E715" s="26"/>
      <c r="F715" s="6"/>
      <c r="G715" s="11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>
      <c r="A716" s="6"/>
      <c r="B716" s="6"/>
      <c r="C716" s="6"/>
      <c r="D716" s="6"/>
      <c r="E716" s="26"/>
      <c r="F716" s="6"/>
      <c r="G716" s="11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>
      <c r="A717" s="6"/>
      <c r="B717" s="6"/>
      <c r="C717" s="6"/>
      <c r="D717" s="6"/>
      <c r="E717" s="26"/>
      <c r="F717" s="6"/>
      <c r="G717" s="11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>
      <c r="A718" s="6"/>
      <c r="B718" s="6"/>
      <c r="C718" s="6"/>
      <c r="D718" s="6"/>
      <c r="E718" s="26"/>
      <c r="F718" s="6"/>
      <c r="G718" s="11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>
      <c r="A719" s="6"/>
      <c r="B719" s="6"/>
      <c r="C719" s="6"/>
      <c r="D719" s="6"/>
      <c r="E719" s="26"/>
      <c r="F719" s="6"/>
      <c r="G719" s="11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>
      <c r="A720" s="6"/>
      <c r="B720" s="6"/>
      <c r="C720" s="6"/>
      <c r="D720" s="6"/>
      <c r="E720" s="26"/>
      <c r="F720" s="6"/>
      <c r="G720" s="11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>
      <c r="A721" s="6"/>
      <c r="B721" s="6"/>
      <c r="C721" s="6"/>
      <c r="D721" s="6"/>
      <c r="E721" s="26"/>
      <c r="F721" s="6"/>
      <c r="G721" s="11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>
      <c r="A722" s="6"/>
      <c r="B722" s="6"/>
      <c r="C722" s="6"/>
      <c r="D722" s="6"/>
      <c r="E722" s="26"/>
      <c r="F722" s="6"/>
      <c r="G722" s="11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>
      <c r="A723" s="6"/>
      <c r="B723" s="6"/>
      <c r="C723" s="6"/>
      <c r="D723" s="6"/>
      <c r="E723" s="26"/>
      <c r="F723" s="6"/>
      <c r="G723" s="11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>
      <c r="A724" s="6"/>
      <c r="B724" s="6"/>
      <c r="C724" s="6"/>
      <c r="D724" s="6"/>
      <c r="E724" s="26"/>
      <c r="F724" s="6"/>
      <c r="G724" s="11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>
      <c r="A725" s="6"/>
      <c r="B725" s="6"/>
      <c r="C725" s="6"/>
      <c r="D725" s="6"/>
      <c r="E725" s="26"/>
      <c r="F725" s="6"/>
      <c r="G725" s="11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>
      <c r="A726" s="6"/>
      <c r="B726" s="6"/>
      <c r="C726" s="6"/>
      <c r="D726" s="6"/>
      <c r="E726" s="26"/>
      <c r="F726" s="6"/>
      <c r="G726" s="11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>
      <c r="A727" s="6"/>
      <c r="B727" s="6"/>
      <c r="C727" s="6"/>
      <c r="D727" s="6"/>
      <c r="E727" s="26"/>
      <c r="F727" s="6"/>
      <c r="G727" s="11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>
      <c r="A728" s="6"/>
      <c r="B728" s="6"/>
      <c r="C728" s="6"/>
      <c r="D728" s="6"/>
      <c r="E728" s="26"/>
      <c r="F728" s="6"/>
      <c r="G728" s="11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>
      <c r="A729" s="6"/>
      <c r="B729" s="6"/>
      <c r="C729" s="6"/>
      <c r="D729" s="6"/>
      <c r="E729" s="26"/>
      <c r="F729" s="6"/>
      <c r="G729" s="11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>
      <c r="A730" s="6"/>
      <c r="B730" s="6"/>
      <c r="C730" s="6"/>
      <c r="D730" s="6"/>
      <c r="E730" s="26"/>
      <c r="F730" s="6"/>
      <c r="G730" s="11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>
      <c r="A731" s="6"/>
      <c r="B731" s="6"/>
      <c r="C731" s="6"/>
      <c r="D731" s="6"/>
      <c r="E731" s="26"/>
      <c r="F731" s="6"/>
      <c r="G731" s="11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>
      <c r="A732" s="6"/>
      <c r="B732" s="6"/>
      <c r="C732" s="6"/>
      <c r="D732" s="6"/>
      <c r="E732" s="26"/>
      <c r="F732" s="6"/>
      <c r="G732" s="11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>
      <c r="A733" s="6"/>
      <c r="B733" s="6"/>
      <c r="C733" s="6"/>
      <c r="D733" s="6"/>
      <c r="E733" s="26"/>
      <c r="F733" s="6"/>
      <c r="G733" s="11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>
      <c r="A734" s="6"/>
      <c r="B734" s="6"/>
      <c r="C734" s="6"/>
      <c r="D734" s="6"/>
      <c r="E734" s="26"/>
      <c r="F734" s="6"/>
      <c r="G734" s="11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>
      <c r="A735" s="6"/>
      <c r="B735" s="6"/>
      <c r="C735" s="6"/>
      <c r="D735" s="6"/>
      <c r="E735" s="26"/>
      <c r="F735" s="6"/>
      <c r="G735" s="11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>
      <c r="A736" s="6"/>
      <c r="B736" s="6"/>
      <c r="C736" s="6"/>
      <c r="D736" s="6"/>
      <c r="E736" s="26"/>
      <c r="F736" s="6"/>
      <c r="G736" s="11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>
      <c r="A737" s="6"/>
      <c r="B737" s="6"/>
      <c r="C737" s="6"/>
      <c r="D737" s="6"/>
      <c r="E737" s="26"/>
      <c r="F737" s="6"/>
      <c r="G737" s="11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>
      <c r="A738" s="6"/>
      <c r="B738" s="6"/>
      <c r="C738" s="6"/>
      <c r="D738" s="6"/>
      <c r="E738" s="26"/>
      <c r="F738" s="6"/>
      <c r="G738" s="11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>
      <c r="A739" s="6"/>
      <c r="B739" s="6"/>
      <c r="C739" s="6"/>
      <c r="D739" s="6"/>
      <c r="E739" s="26"/>
      <c r="F739" s="6"/>
      <c r="G739" s="11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>
      <c r="A740" s="6"/>
      <c r="B740" s="6"/>
      <c r="C740" s="6"/>
      <c r="D740" s="6"/>
      <c r="E740" s="26"/>
      <c r="F740" s="6"/>
      <c r="G740" s="11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>
      <c r="A741" s="6"/>
      <c r="B741" s="6"/>
      <c r="C741" s="6"/>
      <c r="D741" s="6"/>
      <c r="E741" s="26"/>
      <c r="F741" s="6"/>
      <c r="G741" s="11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>
      <c r="A742" s="6"/>
      <c r="B742" s="6"/>
      <c r="C742" s="6"/>
      <c r="D742" s="6"/>
      <c r="E742" s="26"/>
      <c r="F742" s="6"/>
      <c r="G742" s="11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>
      <c r="A743" s="6"/>
      <c r="B743" s="6"/>
      <c r="C743" s="6"/>
      <c r="D743" s="6"/>
      <c r="E743" s="26"/>
      <c r="F743" s="6"/>
      <c r="G743" s="11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>
      <c r="A744" s="6"/>
      <c r="B744" s="6"/>
      <c r="C744" s="6"/>
      <c r="D744" s="6"/>
      <c r="E744" s="26"/>
      <c r="F744" s="6"/>
      <c r="G744" s="11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>
      <c r="A745" s="6"/>
      <c r="B745" s="6"/>
      <c r="C745" s="6"/>
      <c r="D745" s="6"/>
      <c r="E745" s="26"/>
      <c r="F745" s="6"/>
      <c r="G745" s="11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>
      <c r="A746" s="6"/>
      <c r="B746" s="6"/>
      <c r="C746" s="6"/>
      <c r="D746" s="6"/>
      <c r="E746" s="26"/>
      <c r="F746" s="6"/>
      <c r="G746" s="11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>
      <c r="A747" s="6"/>
      <c r="B747" s="6"/>
      <c r="C747" s="6"/>
      <c r="D747" s="6"/>
      <c r="E747" s="26"/>
      <c r="F747" s="6"/>
      <c r="G747" s="11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>
      <c r="A748" s="6"/>
      <c r="B748" s="6"/>
      <c r="C748" s="6"/>
      <c r="D748" s="6"/>
      <c r="E748" s="26"/>
      <c r="F748" s="6"/>
      <c r="G748" s="11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>
      <c r="A749" s="6"/>
      <c r="B749" s="6"/>
      <c r="C749" s="6"/>
      <c r="D749" s="6"/>
      <c r="E749" s="26"/>
      <c r="F749" s="6"/>
      <c r="G749" s="11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>
      <c r="A750" s="6"/>
      <c r="B750" s="6"/>
      <c r="C750" s="6"/>
      <c r="D750" s="6"/>
      <c r="E750" s="26"/>
      <c r="F750" s="6"/>
      <c r="G750" s="11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>
      <c r="A751" s="6"/>
      <c r="B751" s="6"/>
      <c r="C751" s="6"/>
      <c r="D751" s="6"/>
      <c r="E751" s="26"/>
      <c r="F751" s="6"/>
      <c r="G751" s="11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>
      <c r="A752" s="6"/>
      <c r="B752" s="6"/>
      <c r="C752" s="6"/>
      <c r="D752" s="6"/>
      <c r="E752" s="26"/>
      <c r="F752" s="6"/>
      <c r="G752" s="11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>
      <c r="A753" s="6"/>
      <c r="B753" s="6"/>
      <c r="C753" s="6"/>
      <c r="D753" s="6"/>
      <c r="E753" s="26"/>
      <c r="F753" s="6"/>
      <c r="G753" s="11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>
      <c r="A754" s="6"/>
      <c r="B754" s="6"/>
      <c r="C754" s="6"/>
      <c r="D754" s="6"/>
      <c r="E754" s="26"/>
      <c r="F754" s="6"/>
      <c r="G754" s="11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>
      <c r="A755" s="6"/>
      <c r="B755" s="6"/>
      <c r="C755" s="6"/>
      <c r="D755" s="6"/>
      <c r="E755" s="26"/>
      <c r="F755" s="6"/>
      <c r="G755" s="11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>
      <c r="A756" s="6"/>
      <c r="B756" s="6"/>
      <c r="C756" s="6"/>
      <c r="D756" s="6"/>
      <c r="E756" s="26"/>
      <c r="F756" s="6"/>
      <c r="G756" s="11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>
      <c r="A757" s="6"/>
      <c r="B757" s="6"/>
      <c r="C757" s="6"/>
      <c r="D757" s="6"/>
      <c r="E757" s="26"/>
      <c r="F757" s="6"/>
      <c r="G757" s="11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>
      <c r="A758" s="6"/>
      <c r="B758" s="6"/>
      <c r="C758" s="6"/>
      <c r="D758" s="6"/>
      <c r="E758" s="26"/>
      <c r="F758" s="6"/>
      <c r="G758" s="11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>
      <c r="A759" s="6"/>
      <c r="B759" s="6"/>
      <c r="C759" s="6"/>
      <c r="D759" s="6"/>
      <c r="E759" s="26"/>
      <c r="F759" s="6"/>
      <c r="G759" s="11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>
      <c r="A760" s="6"/>
      <c r="B760" s="6"/>
      <c r="C760" s="6"/>
      <c r="D760" s="6"/>
      <c r="E760" s="26"/>
      <c r="F760" s="6"/>
      <c r="G760" s="11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>
      <c r="A761" s="6"/>
      <c r="B761" s="6"/>
      <c r="C761" s="6"/>
      <c r="D761" s="6"/>
      <c r="E761" s="26"/>
      <c r="F761" s="6"/>
      <c r="G761" s="11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>
      <c r="A762" s="6"/>
      <c r="B762" s="6"/>
      <c r="C762" s="6"/>
      <c r="D762" s="6"/>
      <c r="E762" s="26"/>
      <c r="F762" s="6"/>
      <c r="G762" s="11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>
      <c r="A763" s="6"/>
      <c r="B763" s="6"/>
      <c r="C763" s="6"/>
      <c r="D763" s="6"/>
      <c r="E763" s="26"/>
      <c r="F763" s="6"/>
      <c r="G763" s="11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>
      <c r="A764" s="6"/>
      <c r="B764" s="6"/>
      <c r="C764" s="6"/>
      <c r="D764" s="6"/>
      <c r="E764" s="26"/>
      <c r="F764" s="6"/>
      <c r="G764" s="11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>
      <c r="A765" s="6"/>
      <c r="B765" s="6"/>
      <c r="C765" s="6"/>
      <c r="D765" s="6"/>
      <c r="E765" s="26"/>
      <c r="F765" s="6"/>
      <c r="G765" s="11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>
      <c r="A766" s="6"/>
      <c r="B766" s="6"/>
      <c r="C766" s="6"/>
      <c r="D766" s="6"/>
      <c r="E766" s="26"/>
      <c r="F766" s="6"/>
      <c r="G766" s="11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>
      <c r="A767" s="6"/>
      <c r="B767" s="6"/>
      <c r="C767" s="6"/>
      <c r="D767" s="6"/>
      <c r="E767" s="26"/>
      <c r="F767" s="6"/>
      <c r="G767" s="11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>
      <c r="A768" s="6"/>
      <c r="B768" s="6"/>
      <c r="C768" s="6"/>
      <c r="D768" s="6"/>
      <c r="E768" s="26"/>
      <c r="F768" s="6"/>
      <c r="G768" s="11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>
      <c r="A769" s="6"/>
      <c r="B769" s="6"/>
      <c r="C769" s="6"/>
      <c r="D769" s="6"/>
      <c r="E769" s="26"/>
      <c r="F769" s="6"/>
      <c r="G769" s="11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>
      <c r="A770" s="6"/>
      <c r="B770" s="6"/>
      <c r="C770" s="6"/>
      <c r="D770" s="6"/>
      <c r="E770" s="26"/>
      <c r="F770" s="6"/>
      <c r="G770" s="11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>
      <c r="A771" s="6"/>
      <c r="B771" s="6"/>
      <c r="C771" s="6"/>
      <c r="D771" s="6"/>
      <c r="E771" s="26"/>
      <c r="F771" s="6"/>
      <c r="G771" s="11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>
      <c r="A772" s="6"/>
      <c r="B772" s="6"/>
      <c r="C772" s="6"/>
      <c r="D772" s="6"/>
      <c r="E772" s="26"/>
      <c r="F772" s="6"/>
      <c r="G772" s="11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>
      <c r="A773" s="6"/>
      <c r="B773" s="6"/>
      <c r="C773" s="6"/>
      <c r="D773" s="6"/>
      <c r="E773" s="26"/>
      <c r="F773" s="6"/>
      <c r="G773" s="11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>
      <c r="A774" s="6"/>
      <c r="B774" s="6"/>
      <c r="C774" s="6"/>
      <c r="D774" s="6"/>
      <c r="E774" s="26"/>
      <c r="F774" s="6"/>
      <c r="G774" s="11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>
      <c r="A775" s="6"/>
      <c r="B775" s="6"/>
      <c r="C775" s="6"/>
      <c r="D775" s="6"/>
      <c r="E775" s="26"/>
      <c r="F775" s="6"/>
      <c r="G775" s="11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>
      <c r="A776" s="6"/>
      <c r="B776" s="6"/>
      <c r="C776" s="6"/>
      <c r="D776" s="6"/>
      <c r="E776" s="26"/>
      <c r="F776" s="6"/>
      <c r="G776" s="11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>
      <c r="A777" s="6"/>
      <c r="B777" s="6"/>
      <c r="C777" s="6"/>
      <c r="D777" s="6"/>
      <c r="E777" s="26"/>
      <c r="F777" s="6"/>
      <c r="G777" s="11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>
      <c r="A778" s="6"/>
      <c r="B778" s="6"/>
      <c r="C778" s="6"/>
      <c r="D778" s="6"/>
      <c r="E778" s="26"/>
      <c r="F778" s="6"/>
      <c r="G778" s="11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>
      <c r="A779" s="6"/>
      <c r="B779" s="6"/>
      <c r="C779" s="6"/>
      <c r="D779" s="6"/>
      <c r="E779" s="26"/>
      <c r="F779" s="6"/>
      <c r="G779" s="11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>
      <c r="A780" s="6"/>
      <c r="B780" s="6"/>
      <c r="C780" s="6"/>
      <c r="D780" s="6"/>
      <c r="E780" s="26"/>
      <c r="F780" s="6"/>
      <c r="G780" s="11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>
      <c r="A781" s="6"/>
      <c r="B781" s="6"/>
      <c r="C781" s="6"/>
      <c r="D781" s="6"/>
      <c r="E781" s="26"/>
      <c r="F781" s="6"/>
      <c r="G781" s="11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>
      <c r="A782" s="6"/>
      <c r="B782" s="6"/>
      <c r="C782" s="6"/>
      <c r="D782" s="6"/>
      <c r="E782" s="26"/>
      <c r="F782" s="6"/>
      <c r="G782" s="11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>
      <c r="A783" s="6"/>
      <c r="B783" s="6"/>
      <c r="C783" s="6"/>
      <c r="D783" s="6"/>
      <c r="E783" s="26"/>
      <c r="F783" s="6"/>
      <c r="G783" s="11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>
      <c r="A784" s="6"/>
      <c r="B784" s="6"/>
      <c r="C784" s="6"/>
      <c r="D784" s="6"/>
      <c r="E784" s="26"/>
      <c r="F784" s="6"/>
      <c r="G784" s="11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>
      <c r="A785" s="6"/>
      <c r="B785" s="6"/>
      <c r="C785" s="6"/>
      <c r="D785" s="6"/>
      <c r="E785" s="26"/>
      <c r="F785" s="6"/>
      <c r="G785" s="11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>
      <c r="A786" s="6"/>
      <c r="B786" s="6"/>
      <c r="C786" s="6"/>
      <c r="D786" s="6"/>
      <c r="E786" s="26"/>
      <c r="F786" s="6"/>
      <c r="G786" s="11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>
      <c r="A787" s="6"/>
      <c r="B787" s="6"/>
      <c r="C787" s="6"/>
      <c r="D787" s="6"/>
      <c r="E787" s="26"/>
      <c r="F787" s="6"/>
      <c r="G787" s="11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>
      <c r="A788" s="6"/>
      <c r="B788" s="6"/>
      <c r="C788" s="6"/>
      <c r="D788" s="6"/>
      <c r="E788" s="26"/>
      <c r="F788" s="6"/>
      <c r="G788" s="11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>
      <c r="A789" s="6"/>
      <c r="B789" s="6"/>
      <c r="C789" s="6"/>
      <c r="D789" s="6"/>
      <c r="E789" s="26"/>
      <c r="F789" s="6"/>
      <c r="G789" s="11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>
      <c r="A790" s="6"/>
      <c r="B790" s="6"/>
      <c r="C790" s="6"/>
      <c r="D790" s="6"/>
      <c r="E790" s="26"/>
      <c r="F790" s="6"/>
      <c r="G790" s="11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>
      <c r="A791" s="6"/>
      <c r="B791" s="6"/>
      <c r="C791" s="6"/>
      <c r="D791" s="6"/>
      <c r="E791" s="26"/>
      <c r="F791" s="6"/>
      <c r="G791" s="11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>
      <c r="A792" s="6"/>
      <c r="B792" s="6"/>
      <c r="C792" s="6"/>
      <c r="D792" s="6"/>
      <c r="E792" s="26"/>
      <c r="F792" s="6"/>
      <c r="G792" s="11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>
      <c r="A793" s="6"/>
      <c r="B793" s="6"/>
      <c r="C793" s="6"/>
      <c r="D793" s="6"/>
      <c r="E793" s="26"/>
      <c r="F793" s="6"/>
      <c r="G793" s="11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>
      <c r="A794" s="6"/>
      <c r="B794" s="6"/>
      <c r="C794" s="6"/>
      <c r="D794" s="6"/>
      <c r="E794" s="26"/>
      <c r="F794" s="6"/>
      <c r="G794" s="11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>
      <c r="A795" s="6"/>
      <c r="B795" s="6"/>
      <c r="C795" s="6"/>
      <c r="D795" s="6"/>
      <c r="E795" s="26"/>
      <c r="F795" s="6"/>
      <c r="G795" s="11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>
      <c r="A796" s="6"/>
      <c r="B796" s="6"/>
      <c r="C796" s="6"/>
      <c r="D796" s="6"/>
      <c r="E796" s="26"/>
      <c r="F796" s="6"/>
      <c r="G796" s="11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>
      <c r="A797" s="6"/>
      <c r="B797" s="6"/>
      <c r="C797" s="6"/>
      <c r="D797" s="6"/>
      <c r="E797" s="26"/>
      <c r="F797" s="6"/>
      <c r="G797" s="11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>
      <c r="A798" s="6"/>
      <c r="B798" s="6"/>
      <c r="C798" s="6"/>
      <c r="D798" s="6"/>
      <c r="E798" s="26"/>
      <c r="F798" s="6"/>
      <c r="G798" s="11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>
      <c r="A799" s="6"/>
      <c r="B799" s="6"/>
      <c r="C799" s="6"/>
      <c r="D799" s="6"/>
      <c r="E799" s="26"/>
      <c r="F799" s="6"/>
      <c r="G799" s="11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>
      <c r="A800" s="6"/>
      <c r="B800" s="6"/>
      <c r="C800" s="6"/>
      <c r="D800" s="6"/>
      <c r="E800" s="26"/>
      <c r="F800" s="6"/>
      <c r="G800" s="11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>
      <c r="A801" s="6"/>
      <c r="B801" s="6"/>
      <c r="C801" s="6"/>
      <c r="D801" s="6"/>
      <c r="E801" s="26"/>
      <c r="F801" s="6"/>
      <c r="G801" s="11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>
      <c r="A802" s="6"/>
      <c r="B802" s="6"/>
      <c r="C802" s="6"/>
      <c r="D802" s="6"/>
      <c r="E802" s="26"/>
      <c r="F802" s="6"/>
      <c r="G802" s="11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>
      <c r="A803" s="6"/>
      <c r="B803" s="6"/>
      <c r="C803" s="6"/>
      <c r="D803" s="6"/>
      <c r="E803" s="26"/>
      <c r="F803" s="6"/>
      <c r="G803" s="11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>
      <c r="A804" s="6"/>
      <c r="B804" s="6"/>
      <c r="C804" s="6"/>
      <c r="D804" s="6"/>
      <c r="E804" s="26"/>
      <c r="F804" s="6"/>
      <c r="G804" s="11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>
      <c r="A805" s="6"/>
      <c r="B805" s="6"/>
      <c r="C805" s="6"/>
      <c r="D805" s="6"/>
      <c r="E805" s="26"/>
      <c r="F805" s="6"/>
      <c r="G805" s="11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>
      <c r="A806" s="6"/>
      <c r="B806" s="6"/>
      <c r="C806" s="6"/>
      <c r="D806" s="6"/>
      <c r="E806" s="26"/>
      <c r="F806" s="6"/>
      <c r="G806" s="11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>
      <c r="A807" s="6"/>
      <c r="B807" s="6"/>
      <c r="C807" s="6"/>
      <c r="D807" s="6"/>
      <c r="E807" s="26"/>
      <c r="F807" s="6"/>
      <c r="G807" s="11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>
      <c r="A808" s="6"/>
      <c r="B808" s="6"/>
      <c r="C808" s="6"/>
      <c r="D808" s="6"/>
      <c r="E808" s="26"/>
      <c r="F808" s="6"/>
      <c r="G808" s="11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>
      <c r="A809" s="6"/>
      <c r="B809" s="6"/>
      <c r="C809" s="6"/>
      <c r="D809" s="6"/>
      <c r="E809" s="26"/>
      <c r="F809" s="6"/>
      <c r="G809" s="11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>
      <c r="A810" s="6"/>
      <c r="B810" s="6"/>
      <c r="C810" s="6"/>
      <c r="D810" s="6"/>
      <c r="E810" s="26"/>
      <c r="F810" s="6"/>
      <c r="G810" s="11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>
      <c r="A811" s="6"/>
      <c r="B811" s="6"/>
      <c r="C811" s="6"/>
      <c r="D811" s="6"/>
      <c r="E811" s="26"/>
      <c r="F811" s="6"/>
      <c r="G811" s="11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>
      <c r="A812" s="6"/>
      <c r="B812" s="6"/>
      <c r="C812" s="6"/>
      <c r="D812" s="6"/>
      <c r="E812" s="26"/>
      <c r="F812" s="6"/>
      <c r="G812" s="11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>
      <c r="A813" s="6"/>
      <c r="B813" s="6"/>
      <c r="C813" s="6"/>
      <c r="D813" s="6"/>
      <c r="E813" s="26"/>
      <c r="F813" s="6"/>
      <c r="G813" s="11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>
      <c r="A814" s="6"/>
      <c r="B814" s="6"/>
      <c r="C814" s="6"/>
      <c r="D814" s="6"/>
      <c r="E814" s="26"/>
      <c r="F814" s="6"/>
      <c r="G814" s="11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>
      <c r="A815" s="6"/>
      <c r="B815" s="6"/>
      <c r="C815" s="6"/>
      <c r="D815" s="6"/>
      <c r="E815" s="26"/>
      <c r="F815" s="6"/>
      <c r="G815" s="11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>
      <c r="A816" s="6"/>
      <c r="B816" s="6"/>
      <c r="C816" s="6"/>
      <c r="D816" s="6"/>
      <c r="E816" s="26"/>
      <c r="F816" s="6"/>
      <c r="G816" s="11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>
      <c r="A817" s="6"/>
      <c r="B817" s="6"/>
      <c r="C817" s="6"/>
      <c r="D817" s="6"/>
      <c r="E817" s="26"/>
      <c r="F817" s="6"/>
      <c r="G817" s="11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>
      <c r="A818" s="6"/>
      <c r="B818" s="6"/>
      <c r="C818" s="6"/>
      <c r="D818" s="6"/>
      <c r="E818" s="26"/>
      <c r="F818" s="6"/>
      <c r="G818" s="11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>
      <c r="A819" s="6"/>
      <c r="B819" s="6"/>
      <c r="C819" s="6"/>
      <c r="D819" s="6"/>
      <c r="E819" s="26"/>
      <c r="F819" s="6"/>
      <c r="G819" s="11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>
      <c r="A820" s="6"/>
      <c r="B820" s="6"/>
      <c r="C820" s="6"/>
      <c r="D820" s="6"/>
      <c r="E820" s="26"/>
      <c r="F820" s="6"/>
      <c r="G820" s="11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>
      <c r="A821" s="6"/>
      <c r="B821" s="6"/>
      <c r="C821" s="6"/>
      <c r="D821" s="6"/>
      <c r="E821" s="26"/>
      <c r="F821" s="6"/>
      <c r="G821" s="11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>
      <c r="A822" s="6"/>
      <c r="B822" s="6"/>
      <c r="C822" s="6"/>
      <c r="D822" s="6"/>
      <c r="E822" s="26"/>
      <c r="F822" s="6"/>
      <c r="G822" s="11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>
      <c r="A823" s="6"/>
      <c r="B823" s="6"/>
      <c r="C823" s="6"/>
      <c r="D823" s="6"/>
      <c r="E823" s="26"/>
      <c r="F823" s="6"/>
      <c r="G823" s="11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>
      <c r="A824" s="6"/>
      <c r="B824" s="6"/>
      <c r="C824" s="6"/>
      <c r="D824" s="6"/>
      <c r="E824" s="26"/>
      <c r="F824" s="6"/>
      <c r="G824" s="11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>
      <c r="A825" s="6"/>
      <c r="B825" s="6"/>
      <c r="C825" s="6"/>
      <c r="D825" s="6"/>
      <c r="E825" s="26"/>
      <c r="F825" s="6"/>
      <c r="G825" s="11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>
      <c r="A826" s="6"/>
      <c r="B826" s="6"/>
      <c r="C826" s="6"/>
      <c r="D826" s="6"/>
      <c r="E826" s="26"/>
      <c r="F826" s="6"/>
      <c r="G826" s="11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>
      <c r="A827" s="6"/>
      <c r="B827" s="6"/>
      <c r="C827" s="6"/>
      <c r="D827" s="6"/>
      <c r="E827" s="26"/>
      <c r="F827" s="6"/>
      <c r="G827" s="11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>
      <c r="A828" s="6"/>
      <c r="B828" s="6"/>
      <c r="C828" s="6"/>
      <c r="D828" s="6"/>
      <c r="E828" s="26"/>
      <c r="F828" s="6"/>
      <c r="G828" s="11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>
      <c r="A829" s="6"/>
      <c r="B829" s="6"/>
      <c r="C829" s="6"/>
      <c r="D829" s="6"/>
      <c r="E829" s="26"/>
      <c r="F829" s="6"/>
      <c r="G829" s="11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>
      <c r="A830" s="6"/>
      <c r="B830" s="6"/>
      <c r="C830" s="6"/>
      <c r="D830" s="6"/>
      <c r="E830" s="26"/>
      <c r="F830" s="6"/>
      <c r="G830" s="11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>
      <c r="A831" s="6"/>
      <c r="B831" s="6"/>
      <c r="C831" s="6"/>
      <c r="D831" s="6"/>
      <c r="E831" s="26"/>
      <c r="F831" s="6"/>
      <c r="G831" s="11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>
      <c r="A832" s="6"/>
      <c r="B832" s="6"/>
      <c r="C832" s="6"/>
      <c r="D832" s="6"/>
      <c r="E832" s="26"/>
      <c r="F832" s="6"/>
      <c r="G832" s="11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>
      <c r="A833" s="6"/>
      <c r="B833" s="6"/>
      <c r="C833" s="6"/>
      <c r="D833" s="6"/>
      <c r="E833" s="26"/>
      <c r="F833" s="6"/>
      <c r="G833" s="11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>
      <c r="A834" s="6"/>
      <c r="B834" s="6"/>
      <c r="C834" s="6"/>
      <c r="D834" s="6"/>
      <c r="E834" s="26"/>
      <c r="F834" s="6"/>
      <c r="G834" s="11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>
      <c r="A835" s="6"/>
      <c r="B835" s="6"/>
      <c r="C835" s="6"/>
      <c r="D835" s="6"/>
      <c r="E835" s="26"/>
      <c r="F835" s="6"/>
      <c r="G835" s="11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>
      <c r="A836" s="6"/>
      <c r="B836" s="6"/>
      <c r="C836" s="6"/>
      <c r="D836" s="6"/>
      <c r="E836" s="26"/>
      <c r="F836" s="6"/>
      <c r="G836" s="11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>
      <c r="A837" s="6"/>
      <c r="B837" s="6"/>
      <c r="C837" s="6"/>
      <c r="D837" s="6"/>
      <c r="E837" s="26"/>
      <c r="F837" s="6"/>
      <c r="G837" s="11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>
      <c r="A838" s="6"/>
      <c r="B838" s="6"/>
      <c r="C838" s="6"/>
      <c r="D838" s="6"/>
      <c r="E838" s="26"/>
      <c r="F838" s="6"/>
      <c r="G838" s="11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>
      <c r="A839" s="6"/>
      <c r="B839" s="6"/>
      <c r="C839" s="6"/>
      <c r="D839" s="6"/>
      <c r="E839" s="26"/>
      <c r="F839" s="6"/>
      <c r="G839" s="11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>
      <c r="A840" s="6"/>
      <c r="B840" s="6"/>
      <c r="C840" s="6"/>
      <c r="D840" s="6"/>
      <c r="E840" s="26"/>
      <c r="F840" s="6"/>
      <c r="G840" s="11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>
      <c r="A841" s="6"/>
      <c r="B841" s="6"/>
      <c r="C841" s="6"/>
      <c r="D841" s="6"/>
      <c r="E841" s="26"/>
      <c r="F841" s="6"/>
      <c r="G841" s="11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>
      <c r="A842" s="6"/>
      <c r="B842" s="6"/>
      <c r="C842" s="6"/>
      <c r="D842" s="6"/>
      <c r="E842" s="26"/>
      <c r="F842" s="6"/>
      <c r="G842" s="11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>
      <c r="A843" s="6"/>
      <c r="B843" s="6"/>
      <c r="C843" s="6"/>
      <c r="D843" s="6"/>
      <c r="E843" s="26"/>
      <c r="F843" s="6"/>
      <c r="G843" s="11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>
      <c r="A844" s="6"/>
      <c r="B844" s="6"/>
      <c r="C844" s="6"/>
      <c r="D844" s="6"/>
      <c r="E844" s="26"/>
      <c r="F844" s="6"/>
      <c r="G844" s="11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>
      <c r="A845" s="6"/>
      <c r="B845" s="6"/>
      <c r="C845" s="6"/>
      <c r="D845" s="6"/>
      <c r="E845" s="26"/>
      <c r="F845" s="6"/>
      <c r="G845" s="11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>
      <c r="A846" s="6"/>
      <c r="B846" s="6"/>
      <c r="C846" s="6"/>
      <c r="D846" s="6"/>
      <c r="E846" s="26"/>
      <c r="F846" s="6"/>
      <c r="G846" s="11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>
      <c r="A847" s="6"/>
      <c r="B847" s="6"/>
      <c r="C847" s="6"/>
      <c r="D847" s="6"/>
      <c r="E847" s="26"/>
      <c r="F847" s="6"/>
      <c r="G847" s="11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>
      <c r="A848" s="6"/>
      <c r="B848" s="6"/>
      <c r="C848" s="6"/>
      <c r="D848" s="6"/>
      <c r="E848" s="26"/>
      <c r="F848" s="6"/>
      <c r="G848" s="11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>
      <c r="A849" s="6"/>
      <c r="B849" s="6"/>
      <c r="C849" s="6"/>
      <c r="D849" s="6"/>
      <c r="E849" s="26"/>
      <c r="F849" s="6"/>
      <c r="G849" s="11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>
      <c r="A850" s="6"/>
      <c r="B850" s="6"/>
      <c r="C850" s="6"/>
      <c r="D850" s="6"/>
      <c r="E850" s="26"/>
      <c r="F850" s="6"/>
      <c r="G850" s="11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>
      <c r="A851" s="6"/>
      <c r="B851" s="6"/>
      <c r="C851" s="6"/>
      <c r="D851" s="6"/>
      <c r="E851" s="26"/>
      <c r="F851" s="6"/>
      <c r="G851" s="11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>
      <c r="A852" s="6"/>
      <c r="B852" s="6"/>
      <c r="C852" s="6"/>
      <c r="D852" s="6"/>
      <c r="E852" s="26"/>
      <c r="F852" s="6"/>
      <c r="G852" s="11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>
      <c r="A853" s="6"/>
      <c r="B853" s="6"/>
      <c r="C853" s="6"/>
      <c r="D853" s="6"/>
      <c r="E853" s="26"/>
      <c r="F853" s="6"/>
      <c r="G853" s="11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>
      <c r="A854" s="6"/>
      <c r="B854" s="6"/>
      <c r="C854" s="6"/>
      <c r="D854" s="6"/>
      <c r="E854" s="26"/>
      <c r="F854" s="6"/>
      <c r="G854" s="11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>
      <c r="A855" s="6"/>
      <c r="B855" s="6"/>
      <c r="C855" s="6"/>
      <c r="D855" s="6"/>
      <c r="E855" s="26"/>
      <c r="F855" s="6"/>
      <c r="G855" s="11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>
      <c r="A856" s="6"/>
      <c r="B856" s="6"/>
      <c r="C856" s="6"/>
      <c r="D856" s="6"/>
      <c r="E856" s="26"/>
      <c r="F856" s="6"/>
      <c r="G856" s="11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>
      <c r="A857" s="6"/>
      <c r="B857" s="6"/>
      <c r="C857" s="6"/>
      <c r="D857" s="6"/>
      <c r="E857" s="26"/>
      <c r="F857" s="6"/>
      <c r="G857" s="11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>
      <c r="A858" s="6"/>
      <c r="B858" s="6"/>
      <c r="C858" s="6"/>
      <c r="D858" s="6"/>
      <c r="E858" s="26"/>
      <c r="F858" s="6"/>
      <c r="G858" s="11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>
      <c r="A859" s="6"/>
      <c r="B859" s="6"/>
      <c r="C859" s="6"/>
      <c r="D859" s="6"/>
      <c r="E859" s="26"/>
      <c r="F859" s="6"/>
      <c r="G859" s="11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>
      <c r="A860" s="6"/>
      <c r="B860" s="6"/>
      <c r="C860" s="6"/>
      <c r="D860" s="6"/>
      <c r="E860" s="26"/>
      <c r="F860" s="6"/>
      <c r="G860" s="11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>
      <c r="A861" s="6"/>
      <c r="B861" s="6"/>
      <c r="C861" s="6"/>
      <c r="D861" s="6"/>
      <c r="E861" s="26"/>
      <c r="F861" s="6"/>
      <c r="G861" s="11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>
      <c r="A862" s="6"/>
      <c r="B862" s="6"/>
      <c r="C862" s="6"/>
      <c r="D862" s="6"/>
      <c r="E862" s="26"/>
      <c r="F862" s="6"/>
      <c r="G862" s="11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>
      <c r="A863" s="6"/>
      <c r="B863" s="6"/>
      <c r="C863" s="6"/>
      <c r="D863" s="6"/>
      <c r="E863" s="26"/>
      <c r="F863" s="6"/>
      <c r="G863" s="11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>
      <c r="A864" s="6"/>
      <c r="B864" s="6"/>
      <c r="C864" s="6"/>
      <c r="D864" s="6"/>
      <c r="E864" s="26"/>
      <c r="F864" s="6"/>
      <c r="G864" s="11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>
      <c r="A865" s="6"/>
      <c r="B865" s="6"/>
      <c r="C865" s="6"/>
      <c r="D865" s="6"/>
      <c r="E865" s="26"/>
      <c r="F865" s="6"/>
      <c r="G865" s="11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>
      <c r="A866" s="6"/>
      <c r="B866" s="6"/>
      <c r="C866" s="6"/>
      <c r="D866" s="6"/>
      <c r="E866" s="26"/>
      <c r="F866" s="6"/>
      <c r="G866" s="11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>
      <c r="A867" s="6"/>
      <c r="B867" s="6"/>
      <c r="C867" s="6"/>
      <c r="D867" s="6"/>
      <c r="E867" s="26"/>
      <c r="F867" s="6"/>
      <c r="G867" s="11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>
      <c r="A868" s="6"/>
      <c r="B868" s="6"/>
      <c r="C868" s="6"/>
      <c r="D868" s="6"/>
      <c r="E868" s="26"/>
      <c r="F868" s="6"/>
      <c r="G868" s="11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>
      <c r="A869" s="6"/>
      <c r="B869" s="6"/>
      <c r="C869" s="6"/>
      <c r="D869" s="6"/>
      <c r="E869" s="26"/>
      <c r="F869" s="6"/>
      <c r="G869" s="11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>
      <c r="A870" s="6"/>
      <c r="B870" s="6"/>
      <c r="C870" s="6"/>
      <c r="D870" s="6"/>
      <c r="E870" s="26"/>
      <c r="F870" s="6"/>
      <c r="G870" s="11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>
      <c r="A871" s="6"/>
      <c r="B871" s="6"/>
      <c r="C871" s="6"/>
      <c r="D871" s="6"/>
      <c r="E871" s="26"/>
      <c r="F871" s="6"/>
      <c r="G871" s="11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>
      <c r="A872" s="6"/>
      <c r="B872" s="6"/>
      <c r="C872" s="6"/>
      <c r="D872" s="6"/>
      <c r="E872" s="26"/>
      <c r="F872" s="6"/>
      <c r="G872" s="11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>
      <c r="A873" s="6"/>
      <c r="B873" s="6"/>
      <c r="C873" s="6"/>
      <c r="D873" s="6"/>
      <c r="E873" s="26"/>
      <c r="F873" s="6"/>
      <c r="G873" s="11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>
      <c r="A874" s="6"/>
      <c r="B874" s="6"/>
      <c r="C874" s="6"/>
      <c r="D874" s="6"/>
      <c r="E874" s="26"/>
      <c r="F874" s="6"/>
      <c r="G874" s="11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>
      <c r="A875" s="6"/>
      <c r="B875" s="6"/>
      <c r="C875" s="6"/>
      <c r="D875" s="6"/>
      <c r="E875" s="26"/>
      <c r="F875" s="6"/>
      <c r="G875" s="11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>
      <c r="A876" s="6"/>
      <c r="B876" s="6"/>
      <c r="C876" s="6"/>
      <c r="D876" s="6"/>
      <c r="E876" s="26"/>
      <c r="F876" s="6"/>
      <c r="G876" s="11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>
      <c r="A877" s="6"/>
      <c r="B877" s="6"/>
      <c r="C877" s="6"/>
      <c r="D877" s="6"/>
      <c r="E877" s="26"/>
      <c r="F877" s="6"/>
      <c r="G877" s="11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>
      <c r="A878" s="6"/>
      <c r="B878" s="6"/>
      <c r="C878" s="6"/>
      <c r="D878" s="6"/>
      <c r="E878" s="26"/>
      <c r="F878" s="6"/>
      <c r="G878" s="11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>
      <c r="A879" s="6"/>
      <c r="B879" s="6"/>
      <c r="C879" s="6"/>
      <c r="D879" s="6"/>
      <c r="E879" s="26"/>
      <c r="F879" s="6"/>
      <c r="G879" s="11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>
      <c r="A880" s="6"/>
      <c r="B880" s="6"/>
      <c r="C880" s="6"/>
      <c r="D880" s="6"/>
      <c r="E880" s="26"/>
      <c r="F880" s="6"/>
      <c r="G880" s="11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>
      <c r="A881" s="6"/>
      <c r="B881" s="6"/>
      <c r="C881" s="6"/>
      <c r="D881" s="6"/>
      <c r="E881" s="26"/>
      <c r="F881" s="6"/>
      <c r="G881" s="11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>
      <c r="A882" s="6"/>
      <c r="B882" s="6"/>
      <c r="C882" s="6"/>
      <c r="D882" s="6"/>
      <c r="E882" s="26"/>
      <c r="F882" s="6"/>
      <c r="G882" s="11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>
      <c r="A883" s="6"/>
      <c r="B883" s="6"/>
      <c r="C883" s="6"/>
      <c r="D883" s="6"/>
      <c r="E883" s="26"/>
      <c r="F883" s="6"/>
      <c r="G883" s="11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>
      <c r="A884" s="6"/>
      <c r="B884" s="6"/>
      <c r="C884" s="6"/>
      <c r="D884" s="6"/>
      <c r="E884" s="26"/>
      <c r="F884" s="6"/>
      <c r="G884" s="11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>
      <c r="A885" s="6"/>
      <c r="B885" s="6"/>
      <c r="C885" s="6"/>
      <c r="D885" s="6"/>
      <c r="E885" s="26"/>
      <c r="F885" s="6"/>
      <c r="G885" s="11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>
      <c r="A886" s="6"/>
      <c r="B886" s="6"/>
      <c r="C886" s="6"/>
      <c r="D886" s="6"/>
      <c r="E886" s="26"/>
      <c r="F886" s="6"/>
      <c r="G886" s="11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>
      <c r="A887" s="6"/>
      <c r="B887" s="6"/>
      <c r="C887" s="6"/>
      <c r="D887" s="6"/>
      <c r="E887" s="26"/>
      <c r="F887" s="6"/>
      <c r="G887" s="11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>
      <c r="A888" s="6"/>
      <c r="B888" s="6"/>
      <c r="C888" s="6"/>
      <c r="D888" s="6"/>
      <c r="E888" s="26"/>
      <c r="F888" s="6"/>
      <c r="G888" s="11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>
      <c r="A889" s="6"/>
      <c r="B889" s="6"/>
      <c r="C889" s="6"/>
      <c r="D889" s="6"/>
      <c r="E889" s="26"/>
      <c r="F889" s="6"/>
      <c r="G889" s="11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>
      <c r="A890" s="6"/>
      <c r="B890" s="6"/>
      <c r="C890" s="6"/>
      <c r="D890" s="6"/>
      <c r="E890" s="26"/>
      <c r="F890" s="6"/>
      <c r="G890" s="11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>
      <c r="A891" s="6"/>
      <c r="B891" s="6"/>
      <c r="C891" s="6"/>
      <c r="D891" s="6"/>
      <c r="E891" s="26"/>
      <c r="F891" s="6"/>
      <c r="G891" s="11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>
      <c r="A892" s="6"/>
      <c r="B892" s="6"/>
      <c r="C892" s="6"/>
      <c r="D892" s="6"/>
      <c r="E892" s="26"/>
      <c r="F892" s="6"/>
      <c r="G892" s="11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>
      <c r="A893" s="6"/>
      <c r="B893" s="6"/>
      <c r="C893" s="6"/>
      <c r="D893" s="6"/>
      <c r="E893" s="26"/>
      <c r="F893" s="6"/>
      <c r="G893" s="11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>
      <c r="A894" s="6"/>
      <c r="B894" s="6"/>
      <c r="C894" s="6"/>
      <c r="D894" s="6"/>
      <c r="E894" s="26"/>
      <c r="F894" s="6"/>
      <c r="G894" s="11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>
      <c r="A895" s="6"/>
      <c r="B895" s="6"/>
      <c r="C895" s="6"/>
      <c r="D895" s="6"/>
      <c r="E895" s="26"/>
      <c r="F895" s="6"/>
      <c r="G895" s="11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>
      <c r="A896" s="6"/>
      <c r="B896" s="6"/>
      <c r="C896" s="6"/>
      <c r="D896" s="6"/>
      <c r="E896" s="26"/>
      <c r="F896" s="6"/>
      <c r="G896" s="11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>
      <c r="A897" s="6"/>
      <c r="B897" s="6"/>
      <c r="C897" s="6"/>
      <c r="D897" s="6"/>
      <c r="E897" s="26"/>
      <c r="F897" s="6"/>
      <c r="G897" s="11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>
      <c r="A898" s="6"/>
      <c r="B898" s="6"/>
      <c r="C898" s="6"/>
      <c r="D898" s="6"/>
      <c r="E898" s="26"/>
      <c r="F898" s="6"/>
      <c r="G898" s="11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>
      <c r="A899" s="6"/>
      <c r="B899" s="6"/>
      <c r="C899" s="6"/>
      <c r="D899" s="6"/>
      <c r="E899" s="26"/>
      <c r="F899" s="6"/>
      <c r="G899" s="11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>
      <c r="A900" s="6"/>
      <c r="B900" s="6"/>
      <c r="C900" s="6"/>
      <c r="D900" s="6"/>
      <c r="E900" s="26"/>
      <c r="F900" s="6"/>
      <c r="G900" s="11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>
      <c r="A901" s="6"/>
      <c r="B901" s="6"/>
      <c r="C901" s="6"/>
      <c r="D901" s="6"/>
      <c r="E901" s="26"/>
      <c r="F901" s="6"/>
      <c r="G901" s="11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>
      <c r="A902" s="6"/>
      <c r="B902" s="6"/>
      <c r="C902" s="6"/>
      <c r="D902" s="6"/>
      <c r="E902" s="26"/>
      <c r="F902" s="6"/>
      <c r="G902" s="11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>
      <c r="A903" s="6"/>
      <c r="B903" s="6"/>
      <c r="C903" s="6"/>
      <c r="D903" s="6"/>
      <c r="E903" s="26"/>
      <c r="F903" s="6"/>
      <c r="G903" s="11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>
      <c r="A904" s="6"/>
      <c r="B904" s="6"/>
      <c r="C904" s="6"/>
      <c r="D904" s="6"/>
      <c r="E904" s="26"/>
      <c r="F904" s="6"/>
      <c r="G904" s="11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>
      <c r="A905" s="6"/>
      <c r="B905" s="6"/>
      <c r="C905" s="6"/>
      <c r="D905" s="6"/>
      <c r="E905" s="26"/>
      <c r="F905" s="6"/>
      <c r="G905" s="11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>
      <c r="A906" s="6"/>
      <c r="B906" s="6"/>
      <c r="C906" s="6"/>
      <c r="D906" s="6"/>
      <c r="E906" s="26"/>
      <c r="F906" s="6"/>
      <c r="G906" s="11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>
      <c r="A907" s="6"/>
      <c r="B907" s="6"/>
      <c r="C907" s="6"/>
      <c r="D907" s="6"/>
      <c r="E907" s="26"/>
      <c r="F907" s="6"/>
      <c r="G907" s="11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>
      <c r="A908" s="6"/>
      <c r="B908" s="6"/>
      <c r="C908" s="6"/>
      <c r="D908" s="6"/>
      <c r="E908" s="26"/>
      <c r="F908" s="6"/>
      <c r="G908" s="11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>
      <c r="A909" s="6"/>
      <c r="B909" s="6"/>
      <c r="C909" s="6"/>
      <c r="D909" s="6"/>
      <c r="E909" s="26"/>
      <c r="F909" s="6"/>
      <c r="G909" s="11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>
      <c r="A910" s="6"/>
      <c r="B910" s="6"/>
      <c r="C910" s="6"/>
      <c r="D910" s="6"/>
      <c r="E910" s="26"/>
      <c r="F910" s="6"/>
      <c r="G910" s="11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>
      <c r="A911" s="6"/>
      <c r="B911" s="6"/>
      <c r="C911" s="6"/>
      <c r="D911" s="6"/>
      <c r="E911" s="26"/>
      <c r="F911" s="6"/>
      <c r="G911" s="11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>
      <c r="A912" s="6"/>
      <c r="B912" s="6"/>
      <c r="C912" s="6"/>
      <c r="D912" s="6"/>
      <c r="E912" s="26"/>
      <c r="F912" s="6"/>
      <c r="G912" s="11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>
      <c r="A913" s="6"/>
      <c r="B913" s="6"/>
      <c r="C913" s="6"/>
      <c r="D913" s="6"/>
      <c r="E913" s="26"/>
      <c r="F913" s="6"/>
      <c r="G913" s="11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>
      <c r="A914" s="6"/>
      <c r="B914" s="6"/>
      <c r="C914" s="6"/>
      <c r="D914" s="6"/>
      <c r="E914" s="26"/>
      <c r="F914" s="6"/>
      <c r="G914" s="11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>
      <c r="A915" s="6"/>
      <c r="B915" s="6"/>
      <c r="C915" s="6"/>
      <c r="D915" s="6"/>
      <c r="E915" s="26"/>
      <c r="F915" s="6"/>
      <c r="G915" s="11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>
      <c r="A916" s="6"/>
      <c r="B916" s="6"/>
      <c r="C916" s="6"/>
      <c r="D916" s="6"/>
      <c r="E916" s="26"/>
      <c r="F916" s="6"/>
      <c r="G916" s="11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>
      <c r="A917" s="6"/>
      <c r="B917" s="6"/>
      <c r="C917" s="6"/>
      <c r="D917" s="6"/>
      <c r="E917" s="26"/>
      <c r="F917" s="6"/>
      <c r="G917" s="11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>
      <c r="A918" s="6"/>
      <c r="B918" s="6"/>
      <c r="C918" s="6"/>
      <c r="D918" s="6"/>
      <c r="E918" s="26"/>
      <c r="F918" s="6"/>
      <c r="G918" s="11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>
      <c r="A919" s="6"/>
      <c r="B919" s="6"/>
      <c r="C919" s="6"/>
      <c r="D919" s="6"/>
      <c r="E919" s="26"/>
      <c r="F919" s="6"/>
      <c r="G919" s="11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>
      <c r="A920" s="6"/>
      <c r="B920" s="6"/>
      <c r="C920" s="6"/>
      <c r="D920" s="6"/>
      <c r="E920" s="26"/>
      <c r="F920" s="6"/>
      <c r="G920" s="11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>
      <c r="A921" s="6"/>
      <c r="B921" s="6"/>
      <c r="C921" s="6"/>
      <c r="D921" s="6"/>
      <c r="E921" s="26"/>
      <c r="F921" s="6"/>
      <c r="G921" s="11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>
      <c r="A922" s="6"/>
      <c r="B922" s="6"/>
      <c r="C922" s="6"/>
      <c r="D922" s="6"/>
      <c r="E922" s="26"/>
      <c r="F922" s="6"/>
      <c r="G922" s="11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>
      <c r="A923" s="6"/>
      <c r="B923" s="6"/>
      <c r="C923" s="6"/>
      <c r="D923" s="6"/>
      <c r="E923" s="26"/>
      <c r="F923" s="6"/>
      <c r="G923" s="11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>
      <c r="A924" s="6"/>
      <c r="B924" s="6"/>
      <c r="C924" s="6"/>
      <c r="D924" s="6"/>
      <c r="E924" s="26"/>
      <c r="F924" s="6"/>
      <c r="G924" s="11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>
      <c r="A925" s="6"/>
      <c r="B925" s="6"/>
      <c r="C925" s="6"/>
      <c r="D925" s="6"/>
      <c r="E925" s="26"/>
      <c r="F925" s="6"/>
      <c r="G925" s="11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>
      <c r="A926" s="6"/>
      <c r="B926" s="6"/>
      <c r="C926" s="6"/>
      <c r="D926" s="6"/>
      <c r="E926" s="26"/>
      <c r="F926" s="6"/>
      <c r="G926" s="11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>
      <c r="A927" s="6"/>
      <c r="B927" s="6"/>
      <c r="C927" s="6"/>
      <c r="D927" s="6"/>
      <c r="E927" s="26"/>
      <c r="F927" s="6"/>
      <c r="G927" s="11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>
      <c r="A928" s="6"/>
      <c r="B928" s="6"/>
      <c r="C928" s="6"/>
      <c r="D928" s="6"/>
      <c r="E928" s="26"/>
      <c r="F928" s="6"/>
      <c r="G928" s="11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>
      <c r="A929" s="6"/>
      <c r="B929" s="6"/>
      <c r="C929" s="6"/>
      <c r="D929" s="6"/>
      <c r="E929" s="26"/>
      <c r="F929" s="6"/>
      <c r="G929" s="11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>
      <c r="A930" s="6"/>
      <c r="B930" s="6"/>
      <c r="C930" s="6"/>
      <c r="D930" s="6"/>
      <c r="E930" s="26"/>
      <c r="F930" s="6"/>
      <c r="G930" s="11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>
      <c r="A931" s="6"/>
      <c r="B931" s="6"/>
      <c r="C931" s="6"/>
      <c r="D931" s="6"/>
      <c r="E931" s="26"/>
      <c r="F931" s="6"/>
      <c r="G931" s="11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>
      <c r="A932" s="6"/>
      <c r="B932" s="6"/>
      <c r="C932" s="6"/>
      <c r="D932" s="6"/>
      <c r="E932" s="26"/>
      <c r="F932" s="6"/>
      <c r="G932" s="11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>
      <c r="A933" s="6"/>
      <c r="B933" s="6"/>
      <c r="C933" s="6"/>
      <c r="D933" s="6"/>
      <c r="E933" s="26"/>
      <c r="F933" s="6"/>
      <c r="G933" s="11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>
      <c r="A934" s="6"/>
      <c r="B934" s="6"/>
      <c r="C934" s="6"/>
      <c r="D934" s="6"/>
      <c r="E934" s="26"/>
      <c r="F934" s="6"/>
      <c r="G934" s="11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>
      <c r="A935" s="6"/>
      <c r="B935" s="6"/>
      <c r="C935" s="6"/>
      <c r="D935" s="6"/>
      <c r="E935" s="26"/>
      <c r="F935" s="6"/>
      <c r="G935" s="11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>
      <c r="A936" s="6"/>
      <c r="B936" s="6"/>
      <c r="C936" s="6"/>
      <c r="D936" s="6"/>
      <c r="E936" s="26"/>
      <c r="F936" s="6"/>
      <c r="G936" s="11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>
      <c r="A937" s="6"/>
      <c r="B937" s="6"/>
      <c r="C937" s="6"/>
      <c r="D937" s="6"/>
      <c r="E937" s="26"/>
      <c r="F937" s="6"/>
      <c r="G937" s="11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>
      <c r="A938" s="6"/>
      <c r="B938" s="6"/>
      <c r="C938" s="6"/>
      <c r="D938" s="6"/>
      <c r="E938" s="26"/>
      <c r="F938" s="6"/>
      <c r="G938" s="11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>
      <c r="A939" s="6"/>
      <c r="B939" s="6"/>
      <c r="C939" s="6"/>
      <c r="D939" s="6"/>
      <c r="E939" s="26"/>
      <c r="F939" s="6"/>
      <c r="G939" s="11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>
      <c r="A940" s="6"/>
      <c r="B940" s="6"/>
      <c r="C940" s="6"/>
      <c r="D940" s="6"/>
      <c r="E940" s="26"/>
      <c r="F940" s="6"/>
      <c r="G940" s="11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>
      <c r="A941" s="6"/>
      <c r="B941" s="6"/>
      <c r="C941" s="6"/>
      <c r="D941" s="6"/>
      <c r="E941" s="26"/>
      <c r="F941" s="6"/>
      <c r="G941" s="11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>
      <c r="A942" s="6"/>
      <c r="B942" s="6"/>
      <c r="C942" s="6"/>
      <c r="D942" s="6"/>
      <c r="E942" s="26"/>
      <c r="F942" s="6"/>
      <c r="G942" s="11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>
      <c r="A943" s="6"/>
      <c r="B943" s="6"/>
      <c r="C943" s="6"/>
      <c r="D943" s="6"/>
      <c r="E943" s="26"/>
      <c r="F943" s="6"/>
      <c r="G943" s="11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>
      <c r="A944" s="6"/>
      <c r="B944" s="6"/>
      <c r="C944" s="6"/>
      <c r="D944" s="6"/>
      <c r="E944" s="26"/>
      <c r="F944" s="6"/>
      <c r="G944" s="11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>
      <c r="A945" s="6"/>
      <c r="B945" s="6"/>
      <c r="C945" s="6"/>
      <c r="D945" s="6"/>
      <c r="E945" s="26"/>
      <c r="F945" s="6"/>
      <c r="G945" s="11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>
      <c r="A946" s="6"/>
      <c r="B946" s="6"/>
      <c r="C946" s="6"/>
      <c r="D946" s="6"/>
      <c r="E946" s="26"/>
      <c r="F946" s="6"/>
      <c r="G946" s="11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>
      <c r="A947" s="6"/>
      <c r="B947" s="6"/>
      <c r="C947" s="6"/>
      <c r="D947" s="6"/>
      <c r="E947" s="26"/>
      <c r="F947" s="6"/>
      <c r="G947" s="11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>
      <c r="A948" s="6"/>
      <c r="B948" s="6"/>
      <c r="C948" s="6"/>
      <c r="D948" s="6"/>
      <c r="E948" s="26"/>
      <c r="F948" s="6"/>
      <c r="G948" s="11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>
      <c r="A949" s="6"/>
      <c r="B949" s="6"/>
      <c r="C949" s="6"/>
      <c r="D949" s="6"/>
      <c r="E949" s="26"/>
      <c r="F949" s="6"/>
      <c r="G949" s="11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>
      <c r="A950" s="6"/>
      <c r="B950" s="6"/>
      <c r="C950" s="6"/>
      <c r="D950" s="6"/>
      <c r="E950" s="26"/>
      <c r="F950" s="6"/>
      <c r="G950" s="11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>
      <c r="A951" s="6"/>
      <c r="B951" s="6"/>
      <c r="C951" s="6"/>
      <c r="D951" s="6"/>
      <c r="E951" s="26"/>
      <c r="F951" s="6"/>
      <c r="G951" s="11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>
      <c r="A952" s="6"/>
      <c r="B952" s="6"/>
      <c r="C952" s="6"/>
      <c r="D952" s="6"/>
      <c r="E952" s="26"/>
      <c r="F952" s="6"/>
      <c r="G952" s="11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>
      <c r="A953" s="6"/>
      <c r="B953" s="6"/>
      <c r="C953" s="6"/>
      <c r="D953" s="6"/>
      <c r="E953" s="26"/>
      <c r="F953" s="6"/>
      <c r="G953" s="11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>
      <c r="A954" s="6"/>
      <c r="B954" s="6"/>
      <c r="C954" s="6"/>
      <c r="D954" s="6"/>
      <c r="E954" s="26"/>
      <c r="F954" s="6"/>
      <c r="G954" s="11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>
      <c r="A955" s="6"/>
      <c r="B955" s="6"/>
      <c r="C955" s="6"/>
      <c r="D955" s="6"/>
      <c r="E955" s="26"/>
      <c r="F955" s="6"/>
      <c r="G955" s="11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>
      <c r="A956" s="6"/>
      <c r="B956" s="6"/>
      <c r="C956" s="6"/>
      <c r="D956" s="6"/>
      <c r="E956" s="26"/>
      <c r="F956" s="6"/>
      <c r="G956" s="11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>
      <c r="A957" s="6"/>
      <c r="B957" s="6"/>
      <c r="C957" s="6"/>
      <c r="D957" s="6"/>
      <c r="E957" s="26"/>
      <c r="F957" s="6"/>
      <c r="G957" s="11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>
      <c r="A958" s="6"/>
      <c r="B958" s="6"/>
      <c r="C958" s="6"/>
      <c r="D958" s="6"/>
      <c r="E958" s="26"/>
      <c r="F958" s="6"/>
      <c r="G958" s="11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>
      <c r="A959" s="6"/>
      <c r="B959" s="6"/>
      <c r="C959" s="6"/>
      <c r="D959" s="6"/>
      <c r="E959" s="26"/>
      <c r="F959" s="6"/>
      <c r="G959" s="11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>
      <c r="A960" s="6"/>
      <c r="B960" s="6"/>
      <c r="C960" s="6"/>
      <c r="D960" s="6"/>
      <c r="E960" s="26"/>
      <c r="F960" s="6"/>
      <c r="G960" s="11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>
      <c r="A961" s="6"/>
      <c r="B961" s="6"/>
      <c r="C961" s="6"/>
      <c r="D961" s="6"/>
      <c r="E961" s="26"/>
      <c r="F961" s="6"/>
      <c r="G961" s="11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>
      <c r="A962" s="6"/>
      <c r="B962" s="6"/>
      <c r="C962" s="6"/>
      <c r="D962" s="6"/>
      <c r="E962" s="26"/>
      <c r="F962" s="6"/>
      <c r="G962" s="11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>
      <c r="A963" s="6"/>
      <c r="B963" s="6"/>
      <c r="C963" s="6"/>
      <c r="D963" s="6"/>
      <c r="E963" s="26"/>
      <c r="F963" s="6"/>
      <c r="G963" s="11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>
      <c r="A964" s="6"/>
      <c r="B964" s="6"/>
      <c r="C964" s="6"/>
      <c r="D964" s="6"/>
      <c r="E964" s="26"/>
      <c r="F964" s="6"/>
      <c r="G964" s="11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>
      <c r="A965" s="6"/>
      <c r="B965" s="6"/>
      <c r="C965" s="6"/>
      <c r="D965" s="6"/>
      <c r="E965" s="26"/>
      <c r="F965" s="6"/>
      <c r="G965" s="11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>
      <c r="A966" s="6"/>
      <c r="B966" s="6"/>
      <c r="C966" s="6"/>
      <c r="D966" s="6"/>
      <c r="E966" s="26"/>
      <c r="F966" s="6"/>
      <c r="G966" s="11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>
      <c r="A967" s="6"/>
      <c r="B967" s="6"/>
      <c r="C967" s="6"/>
      <c r="D967" s="6"/>
      <c r="E967" s="26"/>
      <c r="F967" s="6"/>
      <c r="G967" s="11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>
      <c r="A968" s="6"/>
      <c r="B968" s="6"/>
      <c r="C968" s="6"/>
      <c r="D968" s="6"/>
      <c r="E968" s="26"/>
      <c r="F968" s="6"/>
      <c r="G968" s="11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>
      <c r="A969" s="6"/>
      <c r="B969" s="6"/>
      <c r="C969" s="6"/>
      <c r="D969" s="6"/>
      <c r="E969" s="26"/>
      <c r="F969" s="6"/>
      <c r="G969" s="11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>
      <c r="A970" s="6"/>
      <c r="B970" s="6"/>
      <c r="C970" s="6"/>
      <c r="D970" s="6"/>
      <c r="E970" s="26"/>
      <c r="F970" s="6"/>
      <c r="G970" s="11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>
      <c r="A971" s="6"/>
      <c r="B971" s="6"/>
      <c r="C971" s="6"/>
      <c r="D971" s="6"/>
      <c r="E971" s="26"/>
      <c r="F971" s="6"/>
      <c r="G971" s="11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>
      <c r="A972" s="6"/>
      <c r="B972" s="6"/>
      <c r="C972" s="6"/>
      <c r="D972" s="6"/>
      <c r="E972" s="26"/>
      <c r="F972" s="6"/>
      <c r="G972" s="11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>
      <c r="A973" s="6"/>
      <c r="B973" s="6"/>
      <c r="C973" s="6"/>
      <c r="D973" s="6"/>
      <c r="E973" s="26"/>
      <c r="F973" s="6"/>
      <c r="G973" s="11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>
      <c r="A974" s="6"/>
      <c r="B974" s="6"/>
      <c r="C974" s="6"/>
      <c r="D974" s="6"/>
      <c r="E974" s="26"/>
      <c r="F974" s="6"/>
      <c r="G974" s="11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>
      <c r="A975" s="6"/>
      <c r="B975" s="6"/>
      <c r="C975" s="6"/>
      <c r="D975" s="6"/>
      <c r="E975" s="26"/>
      <c r="F975" s="6"/>
      <c r="G975" s="11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>
      <c r="A976" s="6"/>
      <c r="B976" s="6"/>
      <c r="C976" s="6"/>
      <c r="D976" s="6"/>
      <c r="E976" s="26"/>
      <c r="F976" s="6"/>
      <c r="G976" s="11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>
      <c r="A977" s="6"/>
      <c r="B977" s="6"/>
      <c r="C977" s="6"/>
      <c r="D977" s="6"/>
      <c r="E977" s="26"/>
      <c r="F977" s="6"/>
      <c r="G977" s="11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>
      <c r="A978" s="6"/>
      <c r="B978" s="6"/>
      <c r="C978" s="6"/>
      <c r="D978" s="6"/>
      <c r="E978" s="26"/>
      <c r="F978" s="6"/>
      <c r="G978" s="11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>
      <c r="A979" s="6"/>
      <c r="B979" s="6"/>
      <c r="C979" s="6"/>
      <c r="D979" s="6"/>
      <c r="E979" s="26"/>
      <c r="F979" s="6"/>
      <c r="G979" s="11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>
      <c r="A980" s="6"/>
      <c r="B980" s="6"/>
      <c r="C980" s="6"/>
      <c r="D980" s="6"/>
      <c r="E980" s="26"/>
      <c r="F980" s="6"/>
      <c r="G980" s="11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>
      <c r="A981" s="6"/>
      <c r="B981" s="6"/>
      <c r="C981" s="6"/>
      <c r="D981" s="6"/>
      <c r="E981" s="26"/>
      <c r="F981" s="6"/>
      <c r="G981" s="11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>
      <c r="A982" s="6"/>
      <c r="B982" s="6"/>
      <c r="C982" s="6"/>
      <c r="D982" s="6"/>
      <c r="E982" s="26"/>
      <c r="F982" s="6"/>
      <c r="G982" s="11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>
      <c r="A983" s="6"/>
      <c r="B983" s="6"/>
      <c r="C983" s="6"/>
      <c r="D983" s="6"/>
      <c r="E983" s="26"/>
      <c r="F983" s="6"/>
      <c r="G983" s="11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>
      <c r="A984" s="6"/>
      <c r="B984" s="6"/>
      <c r="C984" s="6"/>
      <c r="D984" s="6"/>
      <c r="E984" s="26"/>
      <c r="F984" s="6"/>
      <c r="G984" s="11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>
      <c r="A985" s="6"/>
      <c r="B985" s="6"/>
      <c r="C985" s="6"/>
      <c r="D985" s="6"/>
      <c r="E985" s="26"/>
      <c r="F985" s="6"/>
      <c r="G985" s="11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>
      <c r="A986" s="6"/>
      <c r="B986" s="6"/>
      <c r="C986" s="6"/>
      <c r="D986" s="6"/>
      <c r="E986" s="26"/>
      <c r="F986" s="6"/>
      <c r="G986" s="11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>
      <c r="A987" s="6"/>
      <c r="B987" s="6"/>
      <c r="C987" s="6"/>
      <c r="D987" s="6"/>
      <c r="E987" s="26"/>
      <c r="F987" s="6"/>
      <c r="G987" s="11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>
      <c r="A988" s="6"/>
      <c r="B988" s="6"/>
      <c r="C988" s="6"/>
      <c r="D988" s="6"/>
      <c r="E988" s="26"/>
      <c r="F988" s="6"/>
      <c r="G988" s="11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>
      <c r="A989" s="6"/>
      <c r="B989" s="6"/>
      <c r="C989" s="6"/>
      <c r="D989" s="6"/>
      <c r="E989" s="26"/>
      <c r="F989" s="6"/>
      <c r="G989" s="11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>
      <c r="A990" s="6"/>
      <c r="B990" s="6"/>
      <c r="C990" s="6"/>
      <c r="D990" s="6"/>
      <c r="E990" s="26"/>
      <c r="F990" s="6"/>
      <c r="G990" s="11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>
      <c r="A991" s="6"/>
      <c r="B991" s="6"/>
      <c r="C991" s="6"/>
      <c r="D991" s="6"/>
      <c r="E991" s="26"/>
      <c r="F991" s="6"/>
      <c r="G991" s="11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>
      <c r="A992" s="6"/>
      <c r="B992" s="6"/>
      <c r="C992" s="6"/>
      <c r="D992" s="6"/>
      <c r="E992" s="26"/>
      <c r="F992" s="6"/>
      <c r="G992" s="11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>
      <c r="A993" s="6"/>
      <c r="B993" s="6"/>
      <c r="C993" s="6"/>
      <c r="D993" s="6"/>
      <c r="E993" s="26"/>
      <c r="F993" s="6"/>
      <c r="G993" s="11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>
      <c r="A994" s="6"/>
      <c r="B994" s="6"/>
      <c r="C994" s="6"/>
      <c r="D994" s="6"/>
      <c r="E994" s="26"/>
      <c r="F994" s="6"/>
      <c r="G994" s="11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>
      <c r="A995" s="6"/>
      <c r="B995" s="6"/>
      <c r="C995" s="6"/>
      <c r="D995" s="6"/>
      <c r="E995" s="26"/>
      <c r="F995" s="6"/>
      <c r="G995" s="11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>
      <c r="A996" s="6"/>
      <c r="B996" s="6"/>
      <c r="C996" s="6"/>
      <c r="D996" s="6"/>
      <c r="E996" s="26"/>
      <c r="F996" s="6"/>
      <c r="G996" s="11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>
      <c r="A997" s="6"/>
      <c r="B997" s="6"/>
      <c r="C997" s="6"/>
      <c r="D997" s="6"/>
      <c r="E997" s="26"/>
      <c r="F997" s="6"/>
      <c r="G997" s="11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>
      <c r="A998" s="6"/>
      <c r="B998" s="6"/>
      <c r="C998" s="6"/>
      <c r="D998" s="6"/>
      <c r="E998" s="26"/>
      <c r="F998" s="6"/>
      <c r="G998" s="11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>
      <c r="A999" s="6"/>
      <c r="B999" s="6"/>
      <c r="C999" s="6"/>
      <c r="D999" s="6"/>
      <c r="E999" s="26"/>
      <c r="F999" s="6"/>
      <c r="G999" s="11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>
      <c r="A1000" s="6"/>
      <c r="B1000" s="6"/>
      <c r="C1000" s="6"/>
      <c r="D1000" s="6"/>
      <c r="E1000" s="26"/>
      <c r="F1000" s="6"/>
      <c r="G1000" s="11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  <row r="1001">
      <c r="A1001" s="6"/>
      <c r="B1001" s="6"/>
      <c r="C1001" s="6"/>
      <c r="D1001" s="6"/>
      <c r="E1001" s="26"/>
      <c r="F1001" s="6"/>
      <c r="G1001" s="11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</row>
    <row r="1002">
      <c r="A1002" s="6"/>
      <c r="B1002" s="6"/>
      <c r="C1002" s="6"/>
      <c r="D1002" s="6"/>
      <c r="E1002" s="26"/>
      <c r="F1002" s="6"/>
      <c r="G1002" s="11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</row>
    <row r="1003">
      <c r="A1003" s="6"/>
      <c r="B1003" s="6"/>
      <c r="C1003" s="6"/>
      <c r="D1003" s="6"/>
      <c r="E1003" s="26"/>
      <c r="F1003" s="6"/>
      <c r="G1003" s="11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</row>
    <row r="1004">
      <c r="A1004" s="6"/>
      <c r="B1004" s="6"/>
      <c r="C1004" s="6"/>
      <c r="D1004" s="6"/>
      <c r="E1004" s="26"/>
      <c r="F1004" s="6"/>
      <c r="G1004" s="11"/>
      <c r="H1004" s="6"/>
      <c r="I1004" s="6"/>
      <c r="J1004" s="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</row>
    <row r="1005">
      <c r="A1005" s="6"/>
      <c r="B1005" s="6"/>
      <c r="C1005" s="6"/>
      <c r="D1005" s="6"/>
      <c r="E1005" s="26"/>
      <c r="F1005" s="6"/>
      <c r="G1005" s="11"/>
      <c r="H1005" s="6"/>
      <c r="I1005" s="6"/>
      <c r="J1005" s="6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</row>
    <row r="1006">
      <c r="A1006" s="6"/>
      <c r="B1006" s="6"/>
      <c r="C1006" s="6"/>
      <c r="D1006" s="6"/>
      <c r="E1006" s="26"/>
      <c r="F1006" s="6"/>
      <c r="G1006" s="11"/>
      <c r="H1006" s="6"/>
      <c r="I1006" s="6"/>
      <c r="J1006" s="6"/>
      <c r="K1006" s="6"/>
      <c r="L1006" s="6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</row>
    <row r="1007">
      <c r="A1007" s="6"/>
      <c r="B1007" s="6"/>
      <c r="C1007" s="6"/>
      <c r="D1007" s="6"/>
      <c r="E1007" s="26"/>
      <c r="F1007" s="6"/>
      <c r="G1007" s="11"/>
      <c r="H1007" s="6"/>
      <c r="I1007" s="6"/>
      <c r="J1007" s="6"/>
      <c r="K1007" s="6"/>
      <c r="L1007" s="6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  <c r="Z1007" s="6"/>
    </row>
    <row r="1008">
      <c r="A1008" s="6"/>
      <c r="B1008" s="6"/>
      <c r="C1008" s="6"/>
      <c r="D1008" s="6"/>
      <c r="E1008" s="26"/>
      <c r="F1008" s="6"/>
      <c r="G1008" s="11"/>
      <c r="H1008" s="6"/>
      <c r="I1008" s="6"/>
      <c r="J1008" s="6"/>
      <c r="K1008" s="6"/>
      <c r="L1008" s="6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  <c r="Z1008" s="6"/>
    </row>
    <row r="1009">
      <c r="A1009" s="6"/>
      <c r="B1009" s="6"/>
      <c r="C1009" s="6"/>
      <c r="D1009" s="6"/>
      <c r="E1009" s="26"/>
      <c r="F1009" s="6"/>
      <c r="G1009" s="11"/>
      <c r="H1009" s="6"/>
      <c r="I1009" s="6"/>
      <c r="J1009" s="6"/>
      <c r="K1009" s="6"/>
      <c r="L1009" s="6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  <c r="Z1009" s="6"/>
    </row>
    <row r="1010">
      <c r="A1010" s="6"/>
      <c r="B1010" s="6"/>
      <c r="C1010" s="6"/>
      <c r="D1010" s="6"/>
      <c r="E1010" s="26"/>
      <c r="F1010" s="6"/>
      <c r="G1010" s="11"/>
      <c r="H1010" s="6"/>
      <c r="I1010" s="6"/>
      <c r="J1010" s="6"/>
      <c r="K1010" s="6"/>
      <c r="L1010" s="6"/>
      <c r="M1010" s="6"/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  <c r="Y1010" s="6"/>
      <c r="Z1010" s="6"/>
    </row>
    <row r="1011">
      <c r="A1011" s="6"/>
      <c r="B1011" s="6"/>
      <c r="C1011" s="6"/>
      <c r="D1011" s="6"/>
      <c r="E1011" s="26"/>
      <c r="F1011" s="6"/>
      <c r="G1011" s="11"/>
      <c r="H1011" s="6"/>
      <c r="I1011" s="6"/>
      <c r="J1011" s="6"/>
      <c r="K1011" s="6"/>
      <c r="L1011" s="6"/>
      <c r="M1011" s="6"/>
      <c r="N1011" s="6"/>
      <c r="O1011" s="6"/>
      <c r="P1011" s="6"/>
      <c r="Q1011" s="6"/>
      <c r="R1011" s="6"/>
      <c r="S1011" s="6"/>
      <c r="T1011" s="6"/>
      <c r="U1011" s="6"/>
      <c r="V1011" s="6"/>
      <c r="W1011" s="6"/>
      <c r="X1011" s="6"/>
      <c r="Y1011" s="6"/>
      <c r="Z1011" s="6"/>
    </row>
    <row r="1012">
      <c r="A1012" s="6"/>
      <c r="B1012" s="6"/>
      <c r="C1012" s="6"/>
      <c r="D1012" s="6"/>
      <c r="E1012" s="26"/>
      <c r="F1012" s="6"/>
      <c r="G1012" s="11"/>
      <c r="H1012" s="6"/>
      <c r="I1012" s="6"/>
      <c r="J1012" s="6"/>
      <c r="K1012" s="6"/>
      <c r="L1012" s="6"/>
      <c r="M1012" s="6"/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X1012" s="6"/>
      <c r="Y1012" s="6"/>
      <c r="Z1012" s="6"/>
    </row>
    <row r="1013">
      <c r="A1013" s="6"/>
      <c r="B1013" s="6"/>
      <c r="C1013" s="6"/>
      <c r="D1013" s="6"/>
      <c r="E1013" s="26"/>
      <c r="F1013" s="6"/>
      <c r="G1013" s="11"/>
      <c r="H1013" s="6"/>
      <c r="I1013" s="6"/>
      <c r="J1013" s="6"/>
      <c r="K1013" s="6"/>
      <c r="L1013" s="6"/>
      <c r="M1013" s="6"/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X1013" s="6"/>
      <c r="Y1013" s="6"/>
      <c r="Z1013" s="6"/>
    </row>
    <row r="1014">
      <c r="A1014" s="6"/>
      <c r="B1014" s="6"/>
      <c r="C1014" s="6"/>
      <c r="D1014" s="6"/>
      <c r="E1014" s="26"/>
      <c r="F1014" s="6"/>
      <c r="G1014" s="11"/>
      <c r="H1014" s="6"/>
      <c r="I1014" s="6"/>
      <c r="J1014" s="6"/>
      <c r="K1014" s="6"/>
      <c r="L1014" s="6"/>
      <c r="M1014" s="6"/>
      <c r="N1014" s="6"/>
      <c r="O1014" s="6"/>
      <c r="P1014" s="6"/>
      <c r="Q1014" s="6"/>
      <c r="R1014" s="6"/>
      <c r="S1014" s="6"/>
      <c r="T1014" s="6"/>
      <c r="U1014" s="6"/>
      <c r="V1014" s="6"/>
      <c r="W1014" s="6"/>
      <c r="X1014" s="6"/>
      <c r="Y1014" s="6"/>
      <c r="Z1014" s="6"/>
    </row>
    <row r="1015">
      <c r="A1015" s="6"/>
      <c r="B1015" s="6"/>
      <c r="C1015" s="6"/>
      <c r="D1015" s="6"/>
      <c r="E1015" s="26"/>
      <c r="F1015" s="6"/>
      <c r="G1015" s="11"/>
      <c r="H1015" s="6"/>
      <c r="I1015" s="6"/>
      <c r="J1015" s="6"/>
      <c r="K1015" s="6"/>
      <c r="L1015" s="6"/>
      <c r="M1015" s="6"/>
      <c r="N1015" s="6"/>
      <c r="O1015" s="6"/>
      <c r="P1015" s="6"/>
      <c r="Q1015" s="6"/>
      <c r="R1015" s="6"/>
      <c r="S1015" s="6"/>
      <c r="T1015" s="6"/>
      <c r="U1015" s="6"/>
      <c r="V1015" s="6"/>
      <c r="W1015" s="6"/>
      <c r="X1015" s="6"/>
      <c r="Y1015" s="6"/>
      <c r="Z1015" s="6"/>
    </row>
    <row r="1016">
      <c r="A1016" s="6"/>
      <c r="B1016" s="6"/>
      <c r="C1016" s="6"/>
      <c r="D1016" s="6"/>
      <c r="E1016" s="26"/>
      <c r="F1016" s="6"/>
      <c r="G1016" s="11"/>
      <c r="H1016" s="6"/>
      <c r="I1016" s="6"/>
      <c r="J1016" s="6"/>
      <c r="K1016" s="6"/>
      <c r="L1016" s="6"/>
      <c r="M1016" s="6"/>
      <c r="N1016" s="6"/>
      <c r="O1016" s="6"/>
      <c r="P1016" s="6"/>
      <c r="Q1016" s="6"/>
      <c r="R1016" s="6"/>
      <c r="S1016" s="6"/>
      <c r="T1016" s="6"/>
      <c r="U1016" s="6"/>
      <c r="V1016" s="6"/>
      <c r="W1016" s="6"/>
      <c r="X1016" s="6"/>
      <c r="Y1016" s="6"/>
      <c r="Z1016" s="6"/>
    </row>
    <row r="1017">
      <c r="A1017" s="6"/>
      <c r="B1017" s="6"/>
      <c r="C1017" s="6"/>
      <c r="D1017" s="6"/>
      <c r="E1017" s="26"/>
      <c r="F1017" s="6"/>
      <c r="G1017" s="11"/>
      <c r="H1017" s="6"/>
      <c r="I1017" s="6"/>
      <c r="J1017" s="6"/>
      <c r="K1017" s="6"/>
      <c r="L1017" s="6"/>
      <c r="M1017" s="6"/>
      <c r="N1017" s="6"/>
      <c r="O1017" s="6"/>
      <c r="P1017" s="6"/>
      <c r="Q1017" s="6"/>
      <c r="R1017" s="6"/>
      <c r="S1017" s="6"/>
      <c r="T1017" s="6"/>
      <c r="U1017" s="6"/>
      <c r="V1017" s="6"/>
      <c r="W1017" s="6"/>
      <c r="X1017" s="6"/>
      <c r="Y1017" s="6"/>
      <c r="Z1017" s="6"/>
    </row>
    <row r="1018">
      <c r="A1018" s="6"/>
      <c r="B1018" s="6"/>
      <c r="C1018" s="6"/>
      <c r="D1018" s="6"/>
      <c r="E1018" s="26"/>
      <c r="F1018" s="6"/>
      <c r="G1018" s="11"/>
      <c r="H1018" s="6"/>
      <c r="I1018" s="6"/>
      <c r="J1018" s="6"/>
      <c r="K1018" s="6"/>
      <c r="L1018" s="6"/>
      <c r="M1018" s="6"/>
      <c r="N1018" s="6"/>
      <c r="O1018" s="6"/>
      <c r="P1018" s="6"/>
      <c r="Q1018" s="6"/>
      <c r="R1018" s="6"/>
      <c r="S1018" s="6"/>
      <c r="T1018" s="6"/>
      <c r="U1018" s="6"/>
      <c r="V1018" s="6"/>
      <c r="W1018" s="6"/>
      <c r="X1018" s="6"/>
      <c r="Y1018" s="6"/>
      <c r="Z1018" s="6"/>
    </row>
    <row r="1019">
      <c r="A1019" s="6"/>
      <c r="B1019" s="6"/>
      <c r="C1019" s="6"/>
      <c r="D1019" s="6"/>
      <c r="E1019" s="26"/>
      <c r="F1019" s="6"/>
      <c r="G1019" s="11"/>
      <c r="H1019" s="6"/>
      <c r="I1019" s="6"/>
      <c r="J1019" s="6"/>
      <c r="K1019" s="6"/>
      <c r="L1019" s="6"/>
      <c r="M1019" s="6"/>
      <c r="N1019" s="6"/>
      <c r="O1019" s="6"/>
      <c r="P1019" s="6"/>
      <c r="Q1019" s="6"/>
      <c r="R1019" s="6"/>
      <c r="S1019" s="6"/>
      <c r="T1019" s="6"/>
      <c r="U1019" s="6"/>
      <c r="V1019" s="6"/>
      <c r="W1019" s="6"/>
      <c r="X1019" s="6"/>
      <c r="Y1019" s="6"/>
      <c r="Z1019" s="6"/>
    </row>
    <row r="1020">
      <c r="A1020" s="6"/>
      <c r="B1020" s="6"/>
      <c r="C1020" s="6"/>
      <c r="D1020" s="6"/>
      <c r="E1020" s="26"/>
      <c r="F1020" s="6"/>
      <c r="G1020" s="11"/>
      <c r="H1020" s="6"/>
      <c r="I1020" s="6"/>
      <c r="J1020" s="6"/>
      <c r="K1020" s="6"/>
      <c r="L1020" s="6"/>
      <c r="M1020" s="6"/>
      <c r="N1020" s="6"/>
      <c r="O1020" s="6"/>
      <c r="P1020" s="6"/>
      <c r="Q1020" s="6"/>
      <c r="R1020" s="6"/>
      <c r="S1020" s="6"/>
      <c r="T1020" s="6"/>
      <c r="U1020" s="6"/>
      <c r="V1020" s="6"/>
      <c r="W1020" s="6"/>
      <c r="X1020" s="6"/>
      <c r="Y1020" s="6"/>
      <c r="Z1020" s="6"/>
    </row>
    <row r="1021">
      <c r="A1021" s="6"/>
      <c r="B1021" s="6"/>
      <c r="C1021" s="6"/>
      <c r="D1021" s="6"/>
      <c r="E1021" s="26"/>
      <c r="F1021" s="6"/>
      <c r="G1021" s="11"/>
      <c r="H1021" s="6"/>
      <c r="I1021" s="6"/>
      <c r="J1021" s="6"/>
      <c r="K1021" s="6"/>
      <c r="L1021" s="6"/>
      <c r="M1021" s="6"/>
      <c r="N1021" s="6"/>
      <c r="O1021" s="6"/>
      <c r="P1021" s="6"/>
      <c r="Q1021" s="6"/>
      <c r="R1021" s="6"/>
      <c r="S1021" s="6"/>
      <c r="T1021" s="6"/>
      <c r="U1021" s="6"/>
      <c r="V1021" s="6"/>
      <c r="W1021" s="6"/>
      <c r="X1021" s="6"/>
      <c r="Y1021" s="6"/>
      <c r="Z1021" s="6"/>
    </row>
    <row r="1022">
      <c r="A1022" s="6"/>
      <c r="B1022" s="6"/>
      <c r="C1022" s="6"/>
      <c r="D1022" s="6"/>
      <c r="E1022" s="26"/>
      <c r="F1022" s="6"/>
      <c r="G1022" s="11"/>
      <c r="H1022" s="6"/>
      <c r="I1022" s="6"/>
      <c r="J1022" s="6"/>
      <c r="K1022" s="6"/>
      <c r="L1022" s="6"/>
      <c r="M1022" s="6"/>
      <c r="N1022" s="6"/>
      <c r="O1022" s="6"/>
      <c r="P1022" s="6"/>
      <c r="Q1022" s="6"/>
      <c r="R1022" s="6"/>
      <c r="S1022" s="6"/>
      <c r="T1022" s="6"/>
      <c r="U1022" s="6"/>
      <c r="V1022" s="6"/>
      <c r="W1022" s="6"/>
      <c r="X1022" s="6"/>
      <c r="Y1022" s="6"/>
      <c r="Z1022" s="6"/>
    </row>
    <row r="1023">
      <c r="A1023" s="6"/>
      <c r="B1023" s="6"/>
      <c r="C1023" s="6"/>
      <c r="D1023" s="6"/>
      <c r="E1023" s="26"/>
      <c r="F1023" s="6"/>
      <c r="G1023" s="11"/>
      <c r="H1023" s="6"/>
      <c r="I1023" s="6"/>
      <c r="J1023" s="6"/>
      <c r="K1023" s="6"/>
      <c r="L1023" s="6"/>
      <c r="M1023" s="6"/>
      <c r="N1023" s="6"/>
      <c r="O1023" s="6"/>
      <c r="P1023" s="6"/>
      <c r="Q1023" s="6"/>
      <c r="R1023" s="6"/>
      <c r="S1023" s="6"/>
      <c r="T1023" s="6"/>
      <c r="U1023" s="6"/>
      <c r="V1023" s="6"/>
      <c r="W1023" s="6"/>
      <c r="X1023" s="6"/>
      <c r="Y1023" s="6"/>
      <c r="Z1023" s="6"/>
    </row>
    <row r="1024">
      <c r="A1024" s="6"/>
      <c r="B1024" s="6"/>
      <c r="C1024" s="6"/>
      <c r="D1024" s="6"/>
      <c r="E1024" s="26"/>
      <c r="F1024" s="6"/>
      <c r="G1024" s="11"/>
      <c r="H1024" s="6"/>
      <c r="I1024" s="6"/>
      <c r="J1024" s="6"/>
      <c r="K1024" s="6"/>
      <c r="L1024" s="6"/>
      <c r="M1024" s="6"/>
      <c r="N1024" s="6"/>
      <c r="O1024" s="6"/>
      <c r="P1024" s="6"/>
      <c r="Q1024" s="6"/>
      <c r="R1024" s="6"/>
      <c r="S1024" s="6"/>
      <c r="T1024" s="6"/>
      <c r="U1024" s="6"/>
      <c r="V1024" s="6"/>
      <c r="W1024" s="6"/>
      <c r="X1024" s="6"/>
      <c r="Y1024" s="6"/>
      <c r="Z1024" s="6"/>
    </row>
    <row r="1025">
      <c r="A1025" s="6"/>
      <c r="B1025" s="6"/>
      <c r="C1025" s="6"/>
      <c r="D1025" s="6"/>
      <c r="E1025" s="26"/>
      <c r="F1025" s="6"/>
      <c r="G1025" s="11"/>
      <c r="H1025" s="6"/>
      <c r="I1025" s="6"/>
      <c r="J1025" s="6"/>
      <c r="K1025" s="6"/>
      <c r="L1025" s="6"/>
      <c r="M1025" s="6"/>
      <c r="N1025" s="6"/>
      <c r="O1025" s="6"/>
      <c r="P1025" s="6"/>
      <c r="Q1025" s="6"/>
      <c r="R1025" s="6"/>
      <c r="S1025" s="6"/>
      <c r="T1025" s="6"/>
      <c r="U1025" s="6"/>
      <c r="V1025" s="6"/>
      <c r="W1025" s="6"/>
      <c r="X1025" s="6"/>
      <c r="Y1025" s="6"/>
      <c r="Z1025" s="6"/>
    </row>
    <row r="1026">
      <c r="A1026" s="6"/>
      <c r="B1026" s="6"/>
      <c r="C1026" s="6"/>
      <c r="D1026" s="6"/>
      <c r="E1026" s="26"/>
      <c r="F1026" s="6"/>
      <c r="G1026" s="11"/>
      <c r="H1026" s="6"/>
      <c r="I1026" s="6"/>
      <c r="J1026" s="6"/>
      <c r="K1026" s="6"/>
      <c r="L1026" s="6"/>
      <c r="M1026" s="6"/>
      <c r="N1026" s="6"/>
      <c r="O1026" s="6"/>
      <c r="P1026" s="6"/>
      <c r="Q1026" s="6"/>
      <c r="R1026" s="6"/>
      <c r="S1026" s="6"/>
      <c r="T1026" s="6"/>
      <c r="U1026" s="6"/>
      <c r="V1026" s="6"/>
      <c r="W1026" s="6"/>
      <c r="X1026" s="6"/>
      <c r="Y1026" s="6"/>
      <c r="Z1026" s="6"/>
    </row>
    <row r="1027">
      <c r="A1027" s="6"/>
      <c r="B1027" s="6"/>
      <c r="C1027" s="6"/>
      <c r="D1027" s="6"/>
      <c r="E1027" s="26"/>
      <c r="F1027" s="6"/>
      <c r="G1027" s="11"/>
      <c r="H1027" s="6"/>
      <c r="I1027" s="6"/>
      <c r="J1027" s="6"/>
      <c r="K1027" s="6"/>
      <c r="L1027" s="6"/>
      <c r="M1027" s="6"/>
      <c r="N1027" s="6"/>
      <c r="O1027" s="6"/>
      <c r="P1027" s="6"/>
      <c r="Q1027" s="6"/>
      <c r="R1027" s="6"/>
      <c r="S1027" s="6"/>
      <c r="T1027" s="6"/>
      <c r="U1027" s="6"/>
      <c r="V1027" s="6"/>
      <c r="W1027" s="6"/>
      <c r="X1027" s="6"/>
      <c r="Y1027" s="6"/>
      <c r="Z1027" s="6"/>
    </row>
    <row r="1028">
      <c r="A1028" s="6"/>
      <c r="B1028" s="6"/>
      <c r="C1028" s="6"/>
      <c r="D1028" s="6"/>
      <c r="E1028" s="26"/>
      <c r="F1028" s="6"/>
      <c r="G1028" s="11"/>
      <c r="H1028" s="6"/>
      <c r="I1028" s="6"/>
      <c r="J1028" s="6"/>
      <c r="K1028" s="6"/>
      <c r="L1028" s="6"/>
      <c r="M1028" s="6"/>
      <c r="N1028" s="6"/>
      <c r="O1028" s="6"/>
      <c r="P1028" s="6"/>
      <c r="Q1028" s="6"/>
      <c r="R1028" s="6"/>
      <c r="S1028" s="6"/>
      <c r="T1028" s="6"/>
      <c r="U1028" s="6"/>
      <c r="V1028" s="6"/>
      <c r="W1028" s="6"/>
      <c r="X1028" s="6"/>
      <c r="Y1028" s="6"/>
      <c r="Z1028" s="6"/>
    </row>
    <row r="1029">
      <c r="A1029" s="6"/>
      <c r="B1029" s="6"/>
      <c r="C1029" s="6"/>
      <c r="D1029" s="6"/>
      <c r="E1029" s="26"/>
      <c r="F1029" s="6"/>
      <c r="G1029" s="11"/>
      <c r="H1029" s="6"/>
      <c r="I1029" s="6"/>
      <c r="J1029" s="6"/>
      <c r="K1029" s="6"/>
      <c r="L1029" s="6"/>
      <c r="M1029" s="6"/>
      <c r="N1029" s="6"/>
      <c r="O1029" s="6"/>
      <c r="P1029" s="6"/>
      <c r="Q1029" s="6"/>
      <c r="R1029" s="6"/>
      <c r="S1029" s="6"/>
      <c r="T1029" s="6"/>
      <c r="U1029" s="6"/>
      <c r="V1029" s="6"/>
      <c r="W1029" s="6"/>
      <c r="X1029" s="6"/>
      <c r="Y1029" s="6"/>
      <c r="Z1029" s="6"/>
    </row>
    <row r="1030">
      <c r="A1030" s="6"/>
      <c r="B1030" s="6"/>
      <c r="C1030" s="6"/>
      <c r="D1030" s="6"/>
      <c r="E1030" s="26"/>
      <c r="F1030" s="6"/>
      <c r="G1030" s="11"/>
      <c r="H1030" s="6"/>
      <c r="I1030" s="6"/>
      <c r="J1030" s="6"/>
      <c r="K1030" s="6"/>
      <c r="L1030" s="6"/>
      <c r="M1030" s="6"/>
      <c r="N1030" s="6"/>
      <c r="O1030" s="6"/>
      <c r="P1030" s="6"/>
      <c r="Q1030" s="6"/>
      <c r="R1030" s="6"/>
      <c r="S1030" s="6"/>
      <c r="T1030" s="6"/>
      <c r="U1030" s="6"/>
      <c r="V1030" s="6"/>
      <c r="W1030" s="6"/>
      <c r="X1030" s="6"/>
      <c r="Y1030" s="6"/>
      <c r="Z1030" s="6"/>
    </row>
    <row r="1031">
      <c r="A1031" s="6"/>
      <c r="B1031" s="6"/>
      <c r="C1031" s="6"/>
      <c r="D1031" s="6"/>
      <c r="E1031" s="26"/>
      <c r="F1031" s="6"/>
      <c r="G1031" s="11"/>
      <c r="H1031" s="6"/>
      <c r="I1031" s="6"/>
      <c r="J1031" s="6"/>
      <c r="K1031" s="6"/>
      <c r="L1031" s="6"/>
      <c r="M1031" s="6"/>
      <c r="N1031" s="6"/>
      <c r="O1031" s="6"/>
      <c r="P1031" s="6"/>
      <c r="Q1031" s="6"/>
      <c r="R1031" s="6"/>
      <c r="S1031" s="6"/>
      <c r="T1031" s="6"/>
      <c r="U1031" s="6"/>
      <c r="V1031" s="6"/>
      <c r="W1031" s="6"/>
      <c r="X1031" s="6"/>
      <c r="Y1031" s="6"/>
      <c r="Z1031" s="6"/>
    </row>
    <row r="1032">
      <c r="A1032" s="6"/>
      <c r="B1032" s="6"/>
      <c r="C1032" s="6"/>
      <c r="D1032" s="6"/>
      <c r="E1032" s="26"/>
      <c r="F1032" s="6"/>
      <c r="G1032" s="11"/>
      <c r="H1032" s="6"/>
      <c r="I1032" s="6"/>
      <c r="J1032" s="6"/>
      <c r="K1032" s="6"/>
      <c r="L1032" s="6"/>
      <c r="M1032" s="6"/>
      <c r="N1032" s="6"/>
      <c r="O1032" s="6"/>
      <c r="P1032" s="6"/>
      <c r="Q1032" s="6"/>
      <c r="R1032" s="6"/>
      <c r="S1032" s="6"/>
      <c r="T1032" s="6"/>
      <c r="U1032" s="6"/>
      <c r="V1032" s="6"/>
      <c r="W1032" s="6"/>
      <c r="X1032" s="6"/>
      <c r="Y1032" s="6"/>
      <c r="Z1032" s="6"/>
    </row>
    <row r="1033">
      <c r="A1033" s="6"/>
      <c r="B1033" s="6"/>
      <c r="C1033" s="6"/>
      <c r="D1033" s="6"/>
      <c r="E1033" s="26"/>
      <c r="F1033" s="6"/>
      <c r="G1033" s="11"/>
      <c r="H1033" s="6"/>
      <c r="I1033" s="6"/>
      <c r="J1033" s="6"/>
      <c r="K1033" s="6"/>
      <c r="L1033" s="6"/>
      <c r="M1033" s="6"/>
      <c r="N1033" s="6"/>
      <c r="O1033" s="6"/>
      <c r="P1033" s="6"/>
      <c r="Q1033" s="6"/>
      <c r="R1033" s="6"/>
      <c r="S1033" s="6"/>
      <c r="T1033" s="6"/>
      <c r="U1033" s="6"/>
      <c r="V1033" s="6"/>
      <c r="W1033" s="6"/>
      <c r="X1033" s="6"/>
      <c r="Y1033" s="6"/>
      <c r="Z1033" s="6"/>
    </row>
    <row r="1034">
      <c r="A1034" s="6"/>
      <c r="B1034" s="6"/>
      <c r="C1034" s="6"/>
      <c r="D1034" s="6"/>
      <c r="E1034" s="26"/>
      <c r="F1034" s="6"/>
      <c r="G1034" s="11"/>
      <c r="H1034" s="6"/>
      <c r="I1034" s="6"/>
      <c r="J1034" s="6"/>
      <c r="K1034" s="6"/>
      <c r="L1034" s="6"/>
      <c r="M1034" s="6"/>
      <c r="N1034" s="6"/>
      <c r="O1034" s="6"/>
      <c r="P1034" s="6"/>
      <c r="Q1034" s="6"/>
      <c r="R1034" s="6"/>
      <c r="S1034" s="6"/>
      <c r="T1034" s="6"/>
      <c r="U1034" s="6"/>
      <c r="V1034" s="6"/>
      <c r="W1034" s="6"/>
      <c r="X1034" s="6"/>
      <c r="Y1034" s="6"/>
      <c r="Z1034" s="6"/>
    </row>
    <row r="1035">
      <c r="A1035" s="6"/>
      <c r="B1035" s="6"/>
      <c r="C1035" s="6"/>
      <c r="D1035" s="6"/>
      <c r="E1035" s="26"/>
      <c r="F1035" s="6"/>
      <c r="G1035" s="11"/>
      <c r="H1035" s="6"/>
      <c r="I1035" s="6"/>
      <c r="J1035" s="6"/>
      <c r="K1035" s="6"/>
      <c r="L1035" s="6"/>
      <c r="M1035" s="6"/>
      <c r="N1035" s="6"/>
      <c r="O1035" s="6"/>
      <c r="P1035" s="6"/>
      <c r="Q1035" s="6"/>
      <c r="R1035" s="6"/>
      <c r="S1035" s="6"/>
      <c r="T1035" s="6"/>
      <c r="U1035" s="6"/>
      <c r="V1035" s="6"/>
      <c r="W1035" s="6"/>
      <c r="X1035" s="6"/>
      <c r="Y1035" s="6"/>
      <c r="Z1035" s="6"/>
    </row>
    <row r="1036">
      <c r="A1036" s="6"/>
      <c r="B1036" s="6"/>
      <c r="C1036" s="6"/>
      <c r="D1036" s="6"/>
      <c r="E1036" s="26"/>
      <c r="F1036" s="6"/>
      <c r="G1036" s="11"/>
      <c r="H1036" s="6"/>
      <c r="I1036" s="6"/>
      <c r="J1036" s="6"/>
      <c r="K1036" s="6"/>
      <c r="L1036" s="6"/>
      <c r="M1036" s="6"/>
      <c r="N1036" s="6"/>
      <c r="O1036" s="6"/>
      <c r="P1036" s="6"/>
      <c r="Q1036" s="6"/>
      <c r="R1036" s="6"/>
      <c r="S1036" s="6"/>
      <c r="T1036" s="6"/>
      <c r="U1036" s="6"/>
      <c r="V1036" s="6"/>
      <c r="W1036" s="6"/>
      <c r="X1036" s="6"/>
      <c r="Y1036" s="6"/>
      <c r="Z1036" s="6"/>
    </row>
    <row r="1037">
      <c r="A1037" s="6"/>
      <c r="B1037" s="6"/>
      <c r="C1037" s="6"/>
      <c r="D1037" s="6"/>
      <c r="E1037" s="26"/>
      <c r="F1037" s="6"/>
      <c r="G1037" s="11"/>
      <c r="H1037" s="6"/>
      <c r="I1037" s="6"/>
      <c r="J1037" s="6"/>
      <c r="K1037" s="6"/>
      <c r="L1037" s="6"/>
      <c r="M1037" s="6"/>
      <c r="N1037" s="6"/>
      <c r="O1037" s="6"/>
      <c r="P1037" s="6"/>
      <c r="Q1037" s="6"/>
      <c r="R1037" s="6"/>
      <c r="S1037" s="6"/>
      <c r="T1037" s="6"/>
      <c r="U1037" s="6"/>
      <c r="V1037" s="6"/>
      <c r="W1037" s="6"/>
      <c r="X1037" s="6"/>
      <c r="Y1037" s="6"/>
      <c r="Z1037" s="6"/>
    </row>
    <row r="1038">
      <c r="A1038" s="6"/>
      <c r="B1038" s="6"/>
      <c r="C1038" s="6"/>
      <c r="D1038" s="6"/>
      <c r="E1038" s="26"/>
      <c r="F1038" s="6"/>
      <c r="G1038" s="11"/>
      <c r="H1038" s="6"/>
      <c r="I1038" s="6"/>
      <c r="J1038" s="6"/>
      <c r="K1038" s="6"/>
      <c r="L1038" s="6"/>
      <c r="M1038" s="6"/>
      <c r="N1038" s="6"/>
      <c r="O1038" s="6"/>
      <c r="P1038" s="6"/>
      <c r="Q1038" s="6"/>
      <c r="R1038" s="6"/>
      <c r="S1038" s="6"/>
      <c r="T1038" s="6"/>
      <c r="U1038" s="6"/>
      <c r="V1038" s="6"/>
      <c r="W1038" s="6"/>
      <c r="X1038" s="6"/>
      <c r="Y1038" s="6"/>
      <c r="Z1038" s="6"/>
    </row>
    <row r="1039">
      <c r="A1039" s="6"/>
      <c r="B1039" s="6"/>
      <c r="C1039" s="6"/>
      <c r="D1039" s="6"/>
      <c r="E1039" s="26"/>
      <c r="F1039" s="6"/>
      <c r="G1039" s="11"/>
      <c r="H1039" s="6"/>
      <c r="I1039" s="6"/>
      <c r="J1039" s="6"/>
      <c r="K1039" s="6"/>
      <c r="L1039" s="6"/>
      <c r="M1039" s="6"/>
      <c r="N1039" s="6"/>
      <c r="O1039" s="6"/>
      <c r="P1039" s="6"/>
      <c r="Q1039" s="6"/>
      <c r="R1039" s="6"/>
      <c r="S1039" s="6"/>
      <c r="T1039" s="6"/>
      <c r="U1039" s="6"/>
      <c r="V1039" s="6"/>
      <c r="W1039" s="6"/>
      <c r="X1039" s="6"/>
      <c r="Y1039" s="6"/>
      <c r="Z1039" s="6"/>
    </row>
    <row r="1040">
      <c r="A1040" s="6"/>
      <c r="B1040" s="6"/>
      <c r="C1040" s="6"/>
      <c r="D1040" s="6"/>
      <c r="E1040" s="26"/>
      <c r="F1040" s="6"/>
      <c r="G1040" s="11"/>
      <c r="H1040" s="6"/>
      <c r="I1040" s="6"/>
      <c r="J1040" s="6"/>
      <c r="K1040" s="6"/>
      <c r="L1040" s="6"/>
      <c r="M1040" s="6"/>
      <c r="N1040" s="6"/>
      <c r="O1040" s="6"/>
      <c r="P1040" s="6"/>
      <c r="Q1040" s="6"/>
      <c r="R1040" s="6"/>
      <c r="S1040" s="6"/>
      <c r="T1040" s="6"/>
      <c r="U1040" s="6"/>
      <c r="V1040" s="6"/>
      <c r="W1040" s="6"/>
      <c r="X1040" s="6"/>
      <c r="Y1040" s="6"/>
      <c r="Z1040" s="6"/>
    </row>
    <row r="1041">
      <c r="A1041" s="6"/>
      <c r="B1041" s="6"/>
      <c r="C1041" s="6"/>
      <c r="D1041" s="6"/>
      <c r="E1041" s="26"/>
      <c r="F1041" s="6"/>
      <c r="G1041" s="11"/>
      <c r="H1041" s="6"/>
      <c r="I1041" s="6"/>
      <c r="J1041" s="6"/>
      <c r="K1041" s="6"/>
      <c r="L1041" s="6"/>
      <c r="M1041" s="6"/>
      <c r="N1041" s="6"/>
      <c r="O1041" s="6"/>
      <c r="P1041" s="6"/>
      <c r="Q1041" s="6"/>
      <c r="R1041" s="6"/>
      <c r="S1041" s="6"/>
      <c r="T1041" s="6"/>
      <c r="U1041" s="6"/>
      <c r="V1041" s="6"/>
      <c r="W1041" s="6"/>
      <c r="X1041" s="6"/>
      <c r="Y1041" s="6"/>
      <c r="Z1041" s="6"/>
    </row>
    <row r="1042">
      <c r="A1042" s="6"/>
      <c r="B1042" s="6"/>
      <c r="C1042" s="6"/>
      <c r="D1042" s="6"/>
      <c r="E1042" s="26"/>
      <c r="F1042" s="6"/>
      <c r="G1042" s="11"/>
      <c r="H1042" s="6"/>
      <c r="I1042" s="6"/>
      <c r="J1042" s="6"/>
      <c r="K1042" s="6"/>
      <c r="L1042" s="6"/>
      <c r="M1042" s="6"/>
      <c r="N1042" s="6"/>
      <c r="O1042" s="6"/>
      <c r="P1042" s="6"/>
      <c r="Q1042" s="6"/>
      <c r="R1042" s="6"/>
      <c r="S1042" s="6"/>
      <c r="T1042" s="6"/>
      <c r="U1042" s="6"/>
      <c r="V1042" s="6"/>
      <c r="W1042" s="6"/>
      <c r="X1042" s="6"/>
      <c r="Y1042" s="6"/>
      <c r="Z1042" s="6"/>
    </row>
    <row r="1043">
      <c r="A1043" s="6"/>
      <c r="B1043" s="6"/>
      <c r="C1043" s="6"/>
      <c r="D1043" s="6"/>
      <c r="E1043" s="26"/>
      <c r="F1043" s="6"/>
      <c r="G1043" s="11"/>
      <c r="H1043" s="6"/>
      <c r="I1043" s="6"/>
      <c r="J1043" s="6"/>
      <c r="K1043" s="6"/>
      <c r="L1043" s="6"/>
      <c r="M1043" s="6"/>
      <c r="N1043" s="6"/>
      <c r="O1043" s="6"/>
      <c r="P1043" s="6"/>
      <c r="Q1043" s="6"/>
      <c r="R1043" s="6"/>
      <c r="S1043" s="6"/>
      <c r="T1043" s="6"/>
      <c r="U1043" s="6"/>
      <c r="V1043" s="6"/>
      <c r="W1043" s="6"/>
      <c r="X1043" s="6"/>
      <c r="Y1043" s="6"/>
      <c r="Z1043" s="6"/>
    </row>
    <row r="1044">
      <c r="A1044" s="6"/>
      <c r="B1044" s="6"/>
      <c r="C1044" s="6"/>
      <c r="D1044" s="6"/>
      <c r="E1044" s="26"/>
      <c r="F1044" s="6"/>
      <c r="G1044" s="11"/>
      <c r="H1044" s="6"/>
      <c r="I1044" s="6"/>
      <c r="J1044" s="6"/>
      <c r="K1044" s="6"/>
      <c r="L1044" s="6"/>
      <c r="M1044" s="6"/>
      <c r="N1044" s="6"/>
      <c r="O1044" s="6"/>
      <c r="P1044" s="6"/>
      <c r="Q1044" s="6"/>
      <c r="R1044" s="6"/>
      <c r="S1044" s="6"/>
      <c r="T1044" s="6"/>
      <c r="U1044" s="6"/>
      <c r="V1044" s="6"/>
      <c r="W1044" s="6"/>
      <c r="X1044" s="6"/>
      <c r="Y1044" s="6"/>
      <c r="Z1044" s="6"/>
    </row>
    <row r="1045">
      <c r="A1045" s="6"/>
      <c r="B1045" s="6"/>
      <c r="C1045" s="6"/>
      <c r="D1045" s="6"/>
      <c r="E1045" s="26"/>
      <c r="F1045" s="6"/>
      <c r="G1045" s="11"/>
      <c r="H1045" s="6"/>
      <c r="I1045" s="6"/>
      <c r="J1045" s="6"/>
      <c r="K1045" s="6"/>
      <c r="L1045" s="6"/>
      <c r="M1045" s="6"/>
      <c r="N1045" s="6"/>
      <c r="O1045" s="6"/>
      <c r="P1045" s="6"/>
      <c r="Q1045" s="6"/>
      <c r="R1045" s="6"/>
      <c r="S1045" s="6"/>
      <c r="T1045" s="6"/>
      <c r="U1045" s="6"/>
      <c r="V1045" s="6"/>
      <c r="W1045" s="6"/>
      <c r="X1045" s="6"/>
      <c r="Y1045" s="6"/>
      <c r="Z1045" s="6"/>
    </row>
    <row r="1046">
      <c r="A1046" s="6"/>
      <c r="B1046" s="6"/>
      <c r="C1046" s="6"/>
      <c r="D1046" s="6"/>
      <c r="E1046" s="26"/>
      <c r="F1046" s="6"/>
      <c r="G1046" s="11"/>
      <c r="H1046" s="6"/>
      <c r="I1046" s="6"/>
      <c r="J1046" s="6"/>
      <c r="K1046" s="6"/>
      <c r="L1046" s="6"/>
      <c r="M1046" s="6"/>
      <c r="N1046" s="6"/>
      <c r="O1046" s="6"/>
      <c r="P1046" s="6"/>
      <c r="Q1046" s="6"/>
      <c r="R1046" s="6"/>
      <c r="S1046" s="6"/>
      <c r="T1046" s="6"/>
      <c r="U1046" s="6"/>
      <c r="V1046" s="6"/>
      <c r="W1046" s="6"/>
      <c r="X1046" s="6"/>
      <c r="Y1046" s="6"/>
      <c r="Z1046" s="6"/>
    </row>
    <row r="1047">
      <c r="A1047" s="6"/>
      <c r="B1047" s="6"/>
      <c r="C1047" s="6"/>
      <c r="D1047" s="6"/>
      <c r="E1047" s="26"/>
      <c r="F1047" s="6"/>
      <c r="G1047" s="11"/>
      <c r="H1047" s="6"/>
      <c r="I1047" s="6"/>
      <c r="J1047" s="6"/>
      <c r="K1047" s="6"/>
      <c r="L1047" s="6"/>
      <c r="M1047" s="6"/>
      <c r="N1047" s="6"/>
      <c r="O1047" s="6"/>
      <c r="P1047" s="6"/>
      <c r="Q1047" s="6"/>
      <c r="R1047" s="6"/>
      <c r="S1047" s="6"/>
      <c r="T1047" s="6"/>
      <c r="U1047" s="6"/>
      <c r="V1047" s="6"/>
      <c r="W1047" s="6"/>
      <c r="X1047" s="6"/>
      <c r="Y1047" s="6"/>
      <c r="Z1047" s="6"/>
    </row>
    <row r="1048">
      <c r="A1048" s="6"/>
      <c r="B1048" s="6"/>
      <c r="C1048" s="6"/>
      <c r="D1048" s="6"/>
      <c r="E1048" s="26"/>
      <c r="F1048" s="6"/>
      <c r="G1048" s="11"/>
      <c r="H1048" s="6"/>
      <c r="I1048" s="6"/>
      <c r="J1048" s="6"/>
      <c r="K1048" s="6"/>
      <c r="L1048" s="6"/>
      <c r="M1048" s="6"/>
      <c r="N1048" s="6"/>
      <c r="O1048" s="6"/>
      <c r="P1048" s="6"/>
      <c r="Q1048" s="6"/>
      <c r="R1048" s="6"/>
      <c r="S1048" s="6"/>
      <c r="T1048" s="6"/>
      <c r="U1048" s="6"/>
      <c r="V1048" s="6"/>
      <c r="W1048" s="6"/>
      <c r="X1048" s="6"/>
      <c r="Y1048" s="6"/>
      <c r="Z1048" s="6"/>
    </row>
    <row r="1049">
      <c r="A1049" s="6"/>
      <c r="B1049" s="6"/>
      <c r="C1049" s="6"/>
      <c r="D1049" s="6"/>
      <c r="E1049" s="26"/>
      <c r="F1049" s="6"/>
      <c r="G1049" s="11"/>
      <c r="H1049" s="6"/>
      <c r="I1049" s="6"/>
      <c r="J1049" s="6"/>
      <c r="K1049" s="6"/>
      <c r="L1049" s="6"/>
      <c r="M1049" s="6"/>
      <c r="N1049" s="6"/>
      <c r="O1049" s="6"/>
      <c r="P1049" s="6"/>
      <c r="Q1049" s="6"/>
      <c r="R1049" s="6"/>
      <c r="S1049" s="6"/>
      <c r="T1049" s="6"/>
      <c r="U1049" s="6"/>
      <c r="V1049" s="6"/>
      <c r="W1049" s="6"/>
      <c r="X1049" s="6"/>
      <c r="Y1049" s="6"/>
      <c r="Z1049" s="6"/>
    </row>
    <row r="1050">
      <c r="A1050" s="6"/>
      <c r="B1050" s="6"/>
      <c r="C1050" s="6"/>
      <c r="D1050" s="6"/>
      <c r="E1050" s="26"/>
      <c r="F1050" s="6"/>
      <c r="G1050" s="11"/>
      <c r="H1050" s="6"/>
      <c r="I1050" s="6"/>
      <c r="J1050" s="6"/>
      <c r="K1050" s="6"/>
      <c r="L1050" s="6"/>
      <c r="M1050" s="6"/>
      <c r="N1050" s="6"/>
      <c r="O1050" s="6"/>
      <c r="P1050" s="6"/>
      <c r="Q1050" s="6"/>
      <c r="R1050" s="6"/>
      <c r="S1050" s="6"/>
      <c r="T1050" s="6"/>
      <c r="U1050" s="6"/>
      <c r="V1050" s="6"/>
      <c r="W1050" s="6"/>
      <c r="X1050" s="6"/>
      <c r="Y1050" s="6"/>
      <c r="Z1050" s="6"/>
    </row>
    <row r="1051">
      <c r="A1051" s="6"/>
      <c r="B1051" s="6"/>
      <c r="C1051" s="6"/>
      <c r="D1051" s="6"/>
      <c r="E1051" s="26"/>
      <c r="F1051" s="6"/>
      <c r="G1051" s="11"/>
      <c r="H1051" s="6"/>
      <c r="I1051" s="6"/>
      <c r="J1051" s="6"/>
      <c r="K1051" s="6"/>
      <c r="L1051" s="6"/>
      <c r="M1051" s="6"/>
      <c r="N1051" s="6"/>
      <c r="O1051" s="6"/>
      <c r="P1051" s="6"/>
      <c r="Q1051" s="6"/>
      <c r="R1051" s="6"/>
      <c r="S1051" s="6"/>
      <c r="T1051" s="6"/>
      <c r="U1051" s="6"/>
      <c r="V1051" s="6"/>
      <c r="W1051" s="6"/>
      <c r="X1051" s="6"/>
      <c r="Y1051" s="6"/>
      <c r="Z1051" s="6"/>
    </row>
    <row r="1052">
      <c r="A1052" s="6"/>
      <c r="B1052" s="6"/>
      <c r="C1052" s="6"/>
      <c r="D1052" s="6"/>
      <c r="E1052" s="26"/>
      <c r="F1052" s="6"/>
      <c r="G1052" s="11"/>
      <c r="H1052" s="6"/>
      <c r="I1052" s="6"/>
      <c r="J1052" s="6"/>
      <c r="K1052" s="6"/>
      <c r="L1052" s="6"/>
      <c r="M1052" s="6"/>
      <c r="N1052" s="6"/>
      <c r="O1052" s="6"/>
      <c r="P1052" s="6"/>
      <c r="Q1052" s="6"/>
      <c r="R1052" s="6"/>
      <c r="S1052" s="6"/>
      <c r="T1052" s="6"/>
      <c r="U1052" s="6"/>
      <c r="V1052" s="6"/>
      <c r="W1052" s="6"/>
      <c r="X1052" s="6"/>
      <c r="Y1052" s="6"/>
      <c r="Z1052" s="6"/>
    </row>
    <row r="1053">
      <c r="A1053" s="6"/>
      <c r="B1053" s="6"/>
      <c r="C1053" s="6"/>
      <c r="D1053" s="6"/>
      <c r="E1053" s="26"/>
      <c r="F1053" s="6"/>
      <c r="G1053" s="11"/>
      <c r="H1053" s="6"/>
      <c r="I1053" s="6"/>
      <c r="J1053" s="6"/>
      <c r="K1053" s="6"/>
      <c r="L1053" s="6"/>
      <c r="M1053" s="6"/>
      <c r="N1053" s="6"/>
      <c r="O1053" s="6"/>
      <c r="P1053" s="6"/>
      <c r="Q1053" s="6"/>
      <c r="R1053" s="6"/>
      <c r="S1053" s="6"/>
      <c r="T1053" s="6"/>
      <c r="U1053" s="6"/>
      <c r="V1053" s="6"/>
      <c r="W1053" s="6"/>
      <c r="X1053" s="6"/>
      <c r="Y1053" s="6"/>
      <c r="Z1053" s="6"/>
    </row>
    <row r="1054">
      <c r="A1054" s="6"/>
      <c r="B1054" s="6"/>
      <c r="C1054" s="6"/>
      <c r="D1054" s="6"/>
      <c r="E1054" s="26"/>
      <c r="F1054" s="6"/>
      <c r="G1054" s="11"/>
      <c r="H1054" s="6"/>
      <c r="I1054" s="6"/>
      <c r="J1054" s="6"/>
      <c r="K1054" s="6"/>
      <c r="L1054" s="6"/>
      <c r="M1054" s="6"/>
      <c r="N1054" s="6"/>
      <c r="O1054" s="6"/>
      <c r="P1054" s="6"/>
      <c r="Q1054" s="6"/>
      <c r="R1054" s="6"/>
      <c r="S1054" s="6"/>
      <c r="T1054" s="6"/>
      <c r="U1054" s="6"/>
      <c r="V1054" s="6"/>
      <c r="W1054" s="6"/>
      <c r="X1054" s="6"/>
      <c r="Y1054" s="6"/>
      <c r="Z1054" s="6"/>
    </row>
    <row r="1055">
      <c r="A1055" s="6"/>
      <c r="B1055" s="6"/>
      <c r="C1055" s="6"/>
      <c r="D1055" s="6"/>
      <c r="E1055" s="26"/>
      <c r="F1055" s="6"/>
      <c r="G1055" s="11"/>
      <c r="H1055" s="6"/>
      <c r="I1055" s="6"/>
      <c r="J1055" s="6"/>
      <c r="K1055" s="6"/>
      <c r="L1055" s="6"/>
      <c r="M1055" s="6"/>
      <c r="N1055" s="6"/>
      <c r="O1055" s="6"/>
      <c r="P1055" s="6"/>
      <c r="Q1055" s="6"/>
      <c r="R1055" s="6"/>
      <c r="S1055" s="6"/>
      <c r="T1055" s="6"/>
      <c r="U1055" s="6"/>
      <c r="V1055" s="6"/>
      <c r="W1055" s="6"/>
      <c r="X1055" s="6"/>
      <c r="Y1055" s="6"/>
      <c r="Z1055" s="6"/>
    </row>
    <row r="1056">
      <c r="A1056" s="6"/>
      <c r="B1056" s="6"/>
      <c r="C1056" s="6"/>
      <c r="D1056" s="6"/>
      <c r="E1056" s="26"/>
      <c r="F1056" s="6"/>
      <c r="G1056" s="11"/>
      <c r="H1056" s="6"/>
      <c r="I1056" s="6"/>
      <c r="J1056" s="6"/>
      <c r="K1056" s="6"/>
      <c r="L1056" s="6"/>
      <c r="M1056" s="6"/>
      <c r="N1056" s="6"/>
      <c r="O1056" s="6"/>
      <c r="P1056" s="6"/>
      <c r="Q1056" s="6"/>
      <c r="R1056" s="6"/>
      <c r="S1056" s="6"/>
      <c r="T1056" s="6"/>
      <c r="U1056" s="6"/>
      <c r="V1056" s="6"/>
      <c r="W1056" s="6"/>
      <c r="X1056" s="6"/>
      <c r="Y1056" s="6"/>
      <c r="Z1056" s="6"/>
    </row>
    <row r="1057">
      <c r="A1057" s="6"/>
      <c r="B1057" s="6"/>
      <c r="C1057" s="6"/>
      <c r="D1057" s="6"/>
      <c r="E1057" s="26"/>
      <c r="F1057" s="6"/>
      <c r="G1057" s="11"/>
      <c r="H1057" s="6"/>
      <c r="I1057" s="6"/>
      <c r="J1057" s="6"/>
      <c r="K1057" s="6"/>
      <c r="L1057" s="6"/>
      <c r="M1057" s="6"/>
      <c r="N1057" s="6"/>
      <c r="O1057" s="6"/>
      <c r="P1057" s="6"/>
      <c r="Q1057" s="6"/>
      <c r="R1057" s="6"/>
      <c r="S1057" s="6"/>
      <c r="T1057" s="6"/>
      <c r="U1057" s="6"/>
      <c r="V1057" s="6"/>
      <c r="W1057" s="6"/>
      <c r="X1057" s="6"/>
      <c r="Y1057" s="6"/>
      <c r="Z1057" s="6"/>
    </row>
    <row r="1058">
      <c r="A1058" s="6"/>
      <c r="B1058" s="6"/>
      <c r="C1058" s="6"/>
      <c r="D1058" s="6"/>
      <c r="E1058" s="26"/>
      <c r="F1058" s="6"/>
      <c r="G1058" s="11"/>
      <c r="H1058" s="6"/>
      <c r="I1058" s="6"/>
      <c r="J1058" s="6"/>
      <c r="K1058" s="6"/>
      <c r="L1058" s="6"/>
      <c r="M1058" s="6"/>
      <c r="N1058" s="6"/>
      <c r="O1058" s="6"/>
      <c r="P1058" s="6"/>
      <c r="Q1058" s="6"/>
      <c r="R1058" s="6"/>
      <c r="S1058" s="6"/>
      <c r="T1058" s="6"/>
      <c r="U1058" s="6"/>
      <c r="V1058" s="6"/>
      <c r="W1058" s="6"/>
      <c r="X1058" s="6"/>
      <c r="Y1058" s="6"/>
      <c r="Z1058" s="6"/>
    </row>
    <row r="1059">
      <c r="A1059" s="6"/>
      <c r="B1059" s="6"/>
      <c r="C1059" s="6"/>
      <c r="D1059" s="6"/>
      <c r="E1059" s="26"/>
      <c r="F1059" s="6"/>
      <c r="G1059" s="11"/>
      <c r="H1059" s="6"/>
      <c r="I1059" s="6"/>
      <c r="J1059" s="6"/>
      <c r="K1059" s="6"/>
      <c r="L1059" s="6"/>
      <c r="M1059" s="6"/>
      <c r="N1059" s="6"/>
      <c r="O1059" s="6"/>
      <c r="P1059" s="6"/>
      <c r="Q1059" s="6"/>
      <c r="R1059" s="6"/>
      <c r="S1059" s="6"/>
      <c r="T1059" s="6"/>
      <c r="U1059" s="6"/>
      <c r="V1059" s="6"/>
      <c r="W1059" s="6"/>
      <c r="X1059" s="6"/>
      <c r="Y1059" s="6"/>
      <c r="Z1059" s="6"/>
    </row>
    <row r="1060">
      <c r="A1060" s="6"/>
      <c r="B1060" s="6"/>
      <c r="C1060" s="6"/>
      <c r="D1060" s="6"/>
      <c r="E1060" s="26"/>
      <c r="F1060" s="6"/>
      <c r="G1060" s="11"/>
      <c r="H1060" s="6"/>
      <c r="I1060" s="6"/>
      <c r="J1060" s="6"/>
      <c r="K1060" s="6"/>
      <c r="L1060" s="6"/>
      <c r="M1060" s="6"/>
      <c r="N1060" s="6"/>
      <c r="O1060" s="6"/>
      <c r="P1060" s="6"/>
      <c r="Q1060" s="6"/>
      <c r="R1060" s="6"/>
      <c r="S1060" s="6"/>
      <c r="T1060" s="6"/>
      <c r="U1060" s="6"/>
      <c r="V1060" s="6"/>
      <c r="W1060" s="6"/>
      <c r="X1060" s="6"/>
      <c r="Y1060" s="6"/>
      <c r="Z1060" s="6"/>
    </row>
    <row r="1061">
      <c r="A1061" s="6"/>
      <c r="B1061" s="6"/>
      <c r="C1061" s="6"/>
      <c r="D1061" s="6"/>
      <c r="E1061" s="26"/>
      <c r="F1061" s="6"/>
      <c r="G1061" s="11"/>
      <c r="H1061" s="6"/>
      <c r="I1061" s="6"/>
      <c r="J1061" s="6"/>
      <c r="K1061" s="6"/>
      <c r="L1061" s="6"/>
      <c r="M1061" s="6"/>
      <c r="N1061" s="6"/>
      <c r="O1061" s="6"/>
      <c r="P1061" s="6"/>
      <c r="Q1061" s="6"/>
      <c r="R1061" s="6"/>
      <c r="S1061" s="6"/>
      <c r="T1061" s="6"/>
      <c r="U1061" s="6"/>
      <c r="V1061" s="6"/>
      <c r="W1061" s="6"/>
      <c r="X1061" s="6"/>
      <c r="Y1061" s="6"/>
      <c r="Z1061" s="6"/>
    </row>
    <row r="1062">
      <c r="A1062" s="6"/>
      <c r="B1062" s="6"/>
      <c r="C1062" s="6"/>
      <c r="D1062" s="6"/>
      <c r="E1062" s="26"/>
      <c r="F1062" s="6"/>
      <c r="G1062" s="11"/>
      <c r="H1062" s="6"/>
      <c r="I1062" s="6"/>
      <c r="J1062" s="6"/>
      <c r="K1062" s="6"/>
      <c r="L1062" s="6"/>
      <c r="M1062" s="6"/>
      <c r="N1062" s="6"/>
      <c r="O1062" s="6"/>
      <c r="P1062" s="6"/>
      <c r="Q1062" s="6"/>
      <c r="R1062" s="6"/>
      <c r="S1062" s="6"/>
      <c r="T1062" s="6"/>
      <c r="U1062" s="6"/>
      <c r="V1062" s="6"/>
      <c r="W1062" s="6"/>
      <c r="X1062" s="6"/>
      <c r="Y1062" s="6"/>
      <c r="Z1062" s="6"/>
    </row>
    <row r="1063">
      <c r="A1063" s="6"/>
      <c r="B1063" s="6"/>
      <c r="C1063" s="6"/>
      <c r="D1063" s="6"/>
      <c r="E1063" s="26"/>
      <c r="F1063" s="6"/>
      <c r="G1063" s="11"/>
      <c r="H1063" s="6"/>
      <c r="I1063" s="6"/>
      <c r="J1063" s="6"/>
      <c r="K1063" s="6"/>
      <c r="L1063" s="6"/>
      <c r="M1063" s="6"/>
      <c r="N1063" s="6"/>
      <c r="O1063" s="6"/>
      <c r="P1063" s="6"/>
      <c r="Q1063" s="6"/>
      <c r="R1063" s="6"/>
      <c r="S1063" s="6"/>
      <c r="T1063" s="6"/>
      <c r="U1063" s="6"/>
      <c r="V1063" s="6"/>
      <c r="W1063" s="6"/>
      <c r="X1063" s="6"/>
      <c r="Y1063" s="6"/>
      <c r="Z1063" s="6"/>
    </row>
    <row r="1064">
      <c r="A1064" s="6"/>
      <c r="B1064" s="6"/>
      <c r="C1064" s="6"/>
      <c r="D1064" s="6"/>
      <c r="E1064" s="26"/>
      <c r="F1064" s="6"/>
      <c r="G1064" s="11"/>
      <c r="H1064" s="6"/>
      <c r="I1064" s="6"/>
      <c r="J1064" s="6"/>
      <c r="K1064" s="6"/>
      <c r="L1064" s="6"/>
      <c r="M1064" s="6"/>
      <c r="N1064" s="6"/>
      <c r="O1064" s="6"/>
      <c r="P1064" s="6"/>
      <c r="Q1064" s="6"/>
      <c r="R1064" s="6"/>
      <c r="S1064" s="6"/>
      <c r="T1064" s="6"/>
      <c r="U1064" s="6"/>
      <c r="V1064" s="6"/>
      <c r="W1064" s="6"/>
      <c r="X1064" s="6"/>
      <c r="Y1064" s="6"/>
      <c r="Z1064" s="6"/>
    </row>
    <row r="1065">
      <c r="A1065" s="6"/>
      <c r="B1065" s="6"/>
      <c r="C1065" s="6"/>
      <c r="D1065" s="6"/>
      <c r="E1065" s="26"/>
      <c r="F1065" s="6"/>
      <c r="G1065" s="11"/>
      <c r="H1065" s="6"/>
      <c r="I1065" s="6"/>
      <c r="J1065" s="6"/>
      <c r="K1065" s="6"/>
      <c r="L1065" s="6"/>
      <c r="M1065" s="6"/>
      <c r="N1065" s="6"/>
      <c r="O1065" s="6"/>
      <c r="P1065" s="6"/>
      <c r="Q1065" s="6"/>
      <c r="R1065" s="6"/>
      <c r="S1065" s="6"/>
      <c r="T1065" s="6"/>
      <c r="U1065" s="6"/>
      <c r="V1065" s="6"/>
      <c r="W1065" s="6"/>
      <c r="X1065" s="6"/>
      <c r="Y1065" s="6"/>
      <c r="Z1065" s="6"/>
    </row>
    <row r="1066">
      <c r="A1066" s="6"/>
      <c r="B1066" s="6"/>
      <c r="C1066" s="6"/>
      <c r="D1066" s="6"/>
      <c r="E1066" s="26"/>
      <c r="F1066" s="6"/>
      <c r="G1066" s="11"/>
      <c r="H1066" s="6"/>
      <c r="I1066" s="6"/>
      <c r="J1066" s="6"/>
      <c r="K1066" s="6"/>
      <c r="L1066" s="6"/>
      <c r="M1066" s="6"/>
      <c r="N1066" s="6"/>
      <c r="O1066" s="6"/>
      <c r="P1066" s="6"/>
      <c r="Q1066" s="6"/>
      <c r="R1066" s="6"/>
      <c r="S1066" s="6"/>
      <c r="T1066" s="6"/>
      <c r="U1066" s="6"/>
      <c r="V1066" s="6"/>
      <c r="W1066" s="6"/>
      <c r="X1066" s="6"/>
      <c r="Y1066" s="6"/>
      <c r="Z1066" s="6"/>
    </row>
    <row r="1067">
      <c r="A1067" s="6"/>
      <c r="B1067" s="6"/>
      <c r="C1067" s="6"/>
      <c r="D1067" s="6"/>
      <c r="E1067" s="26"/>
      <c r="F1067" s="6"/>
      <c r="G1067" s="11"/>
      <c r="H1067" s="6"/>
      <c r="I1067" s="6"/>
      <c r="J1067" s="6"/>
      <c r="K1067" s="6"/>
      <c r="L1067" s="6"/>
      <c r="M1067" s="6"/>
      <c r="N1067" s="6"/>
      <c r="O1067" s="6"/>
      <c r="P1067" s="6"/>
      <c r="Q1067" s="6"/>
      <c r="R1067" s="6"/>
      <c r="S1067" s="6"/>
      <c r="T1067" s="6"/>
      <c r="U1067" s="6"/>
      <c r="V1067" s="6"/>
      <c r="W1067" s="6"/>
      <c r="X1067" s="6"/>
      <c r="Y1067" s="6"/>
      <c r="Z1067" s="6"/>
    </row>
    <row r="1068">
      <c r="A1068" s="6"/>
      <c r="B1068" s="6"/>
      <c r="C1068" s="6"/>
      <c r="D1068" s="6"/>
      <c r="E1068" s="26"/>
      <c r="F1068" s="6"/>
      <c r="G1068" s="11"/>
      <c r="H1068" s="6"/>
      <c r="I1068" s="6"/>
      <c r="J1068" s="6"/>
      <c r="K1068" s="6"/>
      <c r="L1068" s="6"/>
      <c r="M1068" s="6"/>
      <c r="N1068" s="6"/>
      <c r="O1068" s="6"/>
      <c r="P1068" s="6"/>
      <c r="Q1068" s="6"/>
      <c r="R1068" s="6"/>
      <c r="S1068" s="6"/>
      <c r="T1068" s="6"/>
      <c r="U1068" s="6"/>
      <c r="V1068" s="6"/>
      <c r="W1068" s="6"/>
      <c r="X1068" s="6"/>
      <c r="Y1068" s="6"/>
      <c r="Z1068" s="6"/>
    </row>
    <row r="1069">
      <c r="A1069" s="6"/>
      <c r="B1069" s="6"/>
      <c r="C1069" s="6"/>
      <c r="D1069" s="6"/>
      <c r="E1069" s="26"/>
      <c r="F1069" s="6"/>
      <c r="G1069" s="11"/>
      <c r="H1069" s="6"/>
      <c r="I1069" s="6"/>
      <c r="J1069" s="6"/>
      <c r="K1069" s="6"/>
      <c r="L1069" s="6"/>
      <c r="M1069" s="6"/>
      <c r="N1069" s="6"/>
      <c r="O1069" s="6"/>
      <c r="P1069" s="6"/>
      <c r="Q1069" s="6"/>
      <c r="R1069" s="6"/>
      <c r="S1069" s="6"/>
      <c r="T1069" s="6"/>
      <c r="U1069" s="6"/>
      <c r="V1069" s="6"/>
      <c r="W1069" s="6"/>
      <c r="X1069" s="6"/>
      <c r="Y1069" s="6"/>
      <c r="Z1069" s="6"/>
    </row>
    <row r="1070">
      <c r="A1070" s="6"/>
      <c r="B1070" s="6"/>
      <c r="C1070" s="6"/>
      <c r="D1070" s="6"/>
      <c r="E1070" s="26"/>
      <c r="F1070" s="6"/>
      <c r="G1070" s="11"/>
      <c r="H1070" s="6"/>
      <c r="I1070" s="6"/>
      <c r="J1070" s="6"/>
      <c r="K1070" s="6"/>
      <c r="L1070" s="6"/>
      <c r="M1070" s="6"/>
      <c r="N1070" s="6"/>
      <c r="O1070" s="6"/>
      <c r="P1070" s="6"/>
      <c r="Q1070" s="6"/>
      <c r="R1070" s="6"/>
      <c r="S1070" s="6"/>
      <c r="T1070" s="6"/>
      <c r="U1070" s="6"/>
      <c r="V1070" s="6"/>
      <c r="W1070" s="6"/>
      <c r="X1070" s="6"/>
      <c r="Y1070" s="6"/>
      <c r="Z1070" s="6"/>
    </row>
    <row r="1071">
      <c r="A1071" s="6"/>
      <c r="B1071" s="6"/>
      <c r="C1071" s="6"/>
      <c r="D1071" s="6"/>
      <c r="E1071" s="26"/>
      <c r="F1071" s="6"/>
      <c r="G1071" s="11"/>
      <c r="H1071" s="6"/>
      <c r="I1071" s="6"/>
      <c r="J1071" s="6"/>
      <c r="K1071" s="6"/>
      <c r="L1071" s="6"/>
      <c r="M1071" s="6"/>
      <c r="N1071" s="6"/>
      <c r="O1071" s="6"/>
      <c r="P1071" s="6"/>
      <c r="Q1071" s="6"/>
      <c r="R1071" s="6"/>
      <c r="S1071" s="6"/>
      <c r="T1071" s="6"/>
      <c r="U1071" s="6"/>
      <c r="V1071" s="6"/>
      <c r="W1071" s="6"/>
      <c r="X1071" s="6"/>
      <c r="Y1071" s="6"/>
      <c r="Z1071" s="6"/>
    </row>
    <row r="1072">
      <c r="A1072" s="6"/>
      <c r="B1072" s="6"/>
      <c r="C1072" s="6"/>
      <c r="D1072" s="6"/>
      <c r="E1072" s="26"/>
      <c r="F1072" s="6"/>
      <c r="G1072" s="11"/>
      <c r="H1072" s="6"/>
      <c r="I1072" s="6"/>
      <c r="J1072" s="6"/>
      <c r="K1072" s="6"/>
      <c r="L1072" s="6"/>
      <c r="M1072" s="6"/>
      <c r="N1072" s="6"/>
      <c r="O1072" s="6"/>
      <c r="P1072" s="6"/>
      <c r="Q1072" s="6"/>
      <c r="R1072" s="6"/>
      <c r="S1072" s="6"/>
      <c r="T1072" s="6"/>
      <c r="U1072" s="6"/>
      <c r="V1072" s="6"/>
      <c r="W1072" s="6"/>
      <c r="X1072" s="6"/>
      <c r="Y1072" s="6"/>
      <c r="Z1072" s="6"/>
    </row>
    <row r="1073">
      <c r="A1073" s="6"/>
      <c r="B1073" s="6"/>
      <c r="C1073" s="6"/>
      <c r="D1073" s="6"/>
      <c r="E1073" s="26"/>
      <c r="F1073" s="6"/>
      <c r="G1073" s="11"/>
      <c r="H1073" s="6"/>
      <c r="I1073" s="6"/>
      <c r="J1073" s="6"/>
      <c r="K1073" s="6"/>
      <c r="L1073" s="6"/>
      <c r="M1073" s="6"/>
      <c r="N1073" s="6"/>
      <c r="O1073" s="6"/>
      <c r="P1073" s="6"/>
      <c r="Q1073" s="6"/>
      <c r="R1073" s="6"/>
      <c r="S1073" s="6"/>
      <c r="T1073" s="6"/>
      <c r="U1073" s="6"/>
      <c r="V1073" s="6"/>
      <c r="W1073" s="6"/>
      <c r="X1073" s="6"/>
      <c r="Y1073" s="6"/>
      <c r="Z1073" s="6"/>
    </row>
    <row r="1074">
      <c r="A1074" s="6"/>
      <c r="B1074" s="6"/>
      <c r="C1074" s="6"/>
      <c r="D1074" s="6"/>
      <c r="E1074" s="26"/>
      <c r="F1074" s="6"/>
      <c r="G1074" s="11"/>
      <c r="H1074" s="6"/>
      <c r="I1074" s="6"/>
      <c r="J1074" s="6"/>
      <c r="K1074" s="6"/>
      <c r="L1074" s="6"/>
      <c r="M1074" s="6"/>
      <c r="N1074" s="6"/>
      <c r="O1074" s="6"/>
      <c r="P1074" s="6"/>
      <c r="Q1074" s="6"/>
      <c r="R1074" s="6"/>
      <c r="S1074" s="6"/>
      <c r="T1074" s="6"/>
      <c r="U1074" s="6"/>
      <c r="V1074" s="6"/>
      <c r="W1074" s="6"/>
      <c r="X1074" s="6"/>
      <c r="Y1074" s="6"/>
      <c r="Z1074" s="6"/>
    </row>
    <row r="1075">
      <c r="A1075" s="6"/>
      <c r="B1075" s="6"/>
      <c r="C1075" s="6"/>
      <c r="D1075" s="6"/>
      <c r="E1075" s="26"/>
      <c r="F1075" s="6"/>
      <c r="G1075" s="11"/>
      <c r="H1075" s="6"/>
      <c r="I1075" s="6"/>
      <c r="J1075" s="6"/>
      <c r="K1075" s="6"/>
      <c r="L1075" s="6"/>
      <c r="M1075" s="6"/>
      <c r="N1075" s="6"/>
      <c r="O1075" s="6"/>
      <c r="P1075" s="6"/>
      <c r="Q1075" s="6"/>
      <c r="R1075" s="6"/>
      <c r="S1075" s="6"/>
      <c r="T1075" s="6"/>
      <c r="U1075" s="6"/>
      <c r="V1075" s="6"/>
      <c r="W1075" s="6"/>
      <c r="X1075" s="6"/>
      <c r="Y1075" s="6"/>
      <c r="Z1075" s="6"/>
    </row>
    <row r="1076">
      <c r="A1076" s="6"/>
      <c r="B1076" s="6"/>
      <c r="C1076" s="6"/>
      <c r="D1076" s="6"/>
      <c r="E1076" s="26"/>
      <c r="F1076" s="6"/>
      <c r="G1076" s="11"/>
      <c r="H1076" s="6"/>
      <c r="I1076" s="6"/>
      <c r="J1076" s="6"/>
      <c r="K1076" s="6"/>
      <c r="L1076" s="6"/>
      <c r="M1076" s="6"/>
      <c r="N1076" s="6"/>
      <c r="O1076" s="6"/>
      <c r="P1076" s="6"/>
      <c r="Q1076" s="6"/>
      <c r="R1076" s="6"/>
      <c r="S1076" s="6"/>
      <c r="T1076" s="6"/>
      <c r="U1076" s="6"/>
      <c r="V1076" s="6"/>
      <c r="W1076" s="6"/>
      <c r="X1076" s="6"/>
      <c r="Y1076" s="6"/>
      <c r="Z1076" s="6"/>
    </row>
    <row r="1077">
      <c r="A1077" s="6"/>
      <c r="B1077" s="6"/>
      <c r="C1077" s="6"/>
      <c r="D1077" s="6"/>
      <c r="E1077" s="26"/>
      <c r="F1077" s="6"/>
      <c r="G1077" s="11"/>
      <c r="H1077" s="6"/>
      <c r="I1077" s="6"/>
      <c r="J1077" s="6"/>
      <c r="K1077" s="6"/>
      <c r="L1077" s="6"/>
      <c r="M1077" s="6"/>
      <c r="N1077" s="6"/>
      <c r="O1077" s="6"/>
      <c r="P1077" s="6"/>
      <c r="Q1077" s="6"/>
      <c r="R1077" s="6"/>
      <c r="S1077" s="6"/>
      <c r="T1077" s="6"/>
      <c r="U1077" s="6"/>
      <c r="V1077" s="6"/>
      <c r="W1077" s="6"/>
      <c r="X1077" s="6"/>
      <c r="Y1077" s="6"/>
      <c r="Z1077" s="6"/>
    </row>
    <row r="1078">
      <c r="A1078" s="6"/>
      <c r="B1078" s="6"/>
      <c r="C1078" s="6"/>
      <c r="D1078" s="6"/>
      <c r="E1078" s="26"/>
      <c r="F1078" s="6"/>
      <c r="G1078" s="11"/>
      <c r="H1078" s="6"/>
      <c r="I1078" s="6"/>
      <c r="J1078" s="6"/>
      <c r="K1078" s="6"/>
      <c r="L1078" s="6"/>
      <c r="M1078" s="6"/>
      <c r="N1078" s="6"/>
      <c r="O1078" s="6"/>
      <c r="P1078" s="6"/>
      <c r="Q1078" s="6"/>
      <c r="R1078" s="6"/>
      <c r="S1078" s="6"/>
      <c r="T1078" s="6"/>
      <c r="U1078" s="6"/>
      <c r="V1078" s="6"/>
      <c r="W1078" s="6"/>
      <c r="X1078" s="6"/>
      <c r="Y1078" s="6"/>
      <c r="Z1078" s="6"/>
    </row>
    <row r="1079">
      <c r="A1079" s="6"/>
      <c r="B1079" s="6"/>
      <c r="C1079" s="6"/>
      <c r="D1079" s="6"/>
      <c r="E1079" s="26"/>
      <c r="F1079" s="6"/>
      <c r="G1079" s="11"/>
      <c r="H1079" s="6"/>
      <c r="I1079" s="6"/>
      <c r="J1079" s="6"/>
      <c r="K1079" s="6"/>
      <c r="L1079" s="6"/>
      <c r="M1079" s="6"/>
      <c r="N1079" s="6"/>
      <c r="O1079" s="6"/>
      <c r="P1079" s="6"/>
      <c r="Q1079" s="6"/>
      <c r="R1079" s="6"/>
      <c r="S1079" s="6"/>
      <c r="T1079" s="6"/>
      <c r="U1079" s="6"/>
      <c r="V1079" s="6"/>
      <c r="W1079" s="6"/>
      <c r="X1079" s="6"/>
      <c r="Y1079" s="6"/>
      <c r="Z1079" s="6"/>
    </row>
    <row r="1080">
      <c r="A1080" s="6"/>
      <c r="B1080" s="6"/>
      <c r="C1080" s="6"/>
      <c r="D1080" s="6"/>
      <c r="E1080" s="26"/>
      <c r="F1080" s="6"/>
      <c r="G1080" s="11"/>
      <c r="H1080" s="6"/>
      <c r="I1080" s="6"/>
      <c r="J1080" s="6"/>
      <c r="K1080" s="6"/>
      <c r="L1080" s="6"/>
      <c r="M1080" s="6"/>
      <c r="N1080" s="6"/>
      <c r="O1080" s="6"/>
      <c r="P1080" s="6"/>
      <c r="Q1080" s="6"/>
      <c r="R1080" s="6"/>
      <c r="S1080" s="6"/>
      <c r="T1080" s="6"/>
      <c r="U1080" s="6"/>
      <c r="V1080" s="6"/>
      <c r="W1080" s="6"/>
      <c r="X1080" s="6"/>
      <c r="Y1080" s="6"/>
      <c r="Z1080" s="6"/>
    </row>
    <row r="1081">
      <c r="A1081" s="6"/>
      <c r="B1081" s="6"/>
      <c r="C1081" s="6"/>
      <c r="D1081" s="6"/>
      <c r="E1081" s="26"/>
      <c r="F1081" s="6"/>
      <c r="G1081" s="11"/>
      <c r="H1081" s="6"/>
      <c r="I1081" s="6"/>
      <c r="J1081" s="6"/>
      <c r="K1081" s="6"/>
      <c r="L1081" s="6"/>
      <c r="M1081" s="6"/>
      <c r="N1081" s="6"/>
      <c r="O1081" s="6"/>
      <c r="P1081" s="6"/>
      <c r="Q1081" s="6"/>
      <c r="R1081" s="6"/>
      <c r="S1081" s="6"/>
      <c r="T1081" s="6"/>
      <c r="U1081" s="6"/>
      <c r="V1081" s="6"/>
      <c r="W1081" s="6"/>
      <c r="X1081" s="6"/>
      <c r="Y1081" s="6"/>
      <c r="Z1081" s="6"/>
    </row>
    <row r="1082">
      <c r="A1082" s="6"/>
      <c r="B1082" s="6"/>
      <c r="C1082" s="6"/>
      <c r="D1082" s="6"/>
      <c r="E1082" s="26"/>
      <c r="F1082" s="6"/>
      <c r="G1082" s="11"/>
      <c r="H1082" s="6"/>
      <c r="I1082" s="6"/>
      <c r="J1082" s="6"/>
      <c r="K1082" s="6"/>
      <c r="L1082" s="6"/>
      <c r="M1082" s="6"/>
      <c r="N1082" s="6"/>
      <c r="O1082" s="6"/>
      <c r="P1082" s="6"/>
      <c r="Q1082" s="6"/>
      <c r="R1082" s="6"/>
      <c r="S1082" s="6"/>
      <c r="T1082" s="6"/>
      <c r="U1082" s="6"/>
      <c r="V1082" s="6"/>
      <c r="W1082" s="6"/>
      <c r="X1082" s="6"/>
      <c r="Y1082" s="6"/>
      <c r="Z1082" s="6"/>
    </row>
    <row r="1083">
      <c r="A1083" s="6"/>
      <c r="B1083" s="6"/>
      <c r="C1083" s="6"/>
      <c r="D1083" s="6"/>
      <c r="E1083" s="26"/>
      <c r="F1083" s="6"/>
      <c r="G1083" s="11"/>
      <c r="H1083" s="6"/>
      <c r="I1083" s="6"/>
      <c r="J1083" s="6"/>
      <c r="K1083" s="6"/>
      <c r="L1083" s="6"/>
      <c r="M1083" s="6"/>
      <c r="N1083" s="6"/>
      <c r="O1083" s="6"/>
      <c r="P1083" s="6"/>
      <c r="Q1083" s="6"/>
      <c r="R1083" s="6"/>
      <c r="S1083" s="6"/>
      <c r="T1083" s="6"/>
      <c r="U1083" s="6"/>
      <c r="V1083" s="6"/>
      <c r="W1083" s="6"/>
      <c r="X1083" s="6"/>
      <c r="Y1083" s="6"/>
      <c r="Z1083" s="6"/>
    </row>
    <row r="1084">
      <c r="A1084" s="6"/>
      <c r="B1084" s="6"/>
      <c r="C1084" s="6"/>
      <c r="D1084" s="6"/>
      <c r="E1084" s="26"/>
      <c r="F1084" s="6"/>
      <c r="G1084" s="11"/>
      <c r="H1084" s="6"/>
      <c r="I1084" s="6"/>
      <c r="J1084" s="6"/>
      <c r="K1084" s="6"/>
      <c r="L1084" s="6"/>
      <c r="M1084" s="6"/>
      <c r="N1084" s="6"/>
      <c r="O1084" s="6"/>
      <c r="P1084" s="6"/>
      <c r="Q1084" s="6"/>
      <c r="R1084" s="6"/>
      <c r="S1084" s="6"/>
      <c r="T1084" s="6"/>
      <c r="U1084" s="6"/>
      <c r="V1084" s="6"/>
      <c r="W1084" s="6"/>
      <c r="X1084" s="6"/>
      <c r="Y1084" s="6"/>
      <c r="Z1084" s="6"/>
    </row>
    <row r="1085">
      <c r="A1085" s="6"/>
      <c r="B1085" s="6"/>
      <c r="C1085" s="6"/>
      <c r="D1085" s="6"/>
      <c r="E1085" s="26"/>
      <c r="F1085" s="6"/>
      <c r="G1085" s="11"/>
      <c r="H1085" s="6"/>
      <c r="I1085" s="6"/>
      <c r="J1085" s="6"/>
      <c r="K1085" s="6"/>
      <c r="L1085" s="6"/>
      <c r="M1085" s="6"/>
      <c r="N1085" s="6"/>
      <c r="O1085" s="6"/>
      <c r="P1085" s="6"/>
      <c r="Q1085" s="6"/>
      <c r="R1085" s="6"/>
      <c r="S1085" s="6"/>
      <c r="T1085" s="6"/>
      <c r="U1085" s="6"/>
      <c r="V1085" s="6"/>
      <c r="W1085" s="6"/>
      <c r="X1085" s="6"/>
      <c r="Y1085" s="6"/>
      <c r="Z1085" s="6"/>
    </row>
    <row r="1086">
      <c r="A1086" s="6"/>
      <c r="B1086" s="6"/>
      <c r="C1086" s="6"/>
      <c r="D1086" s="6"/>
      <c r="E1086" s="26"/>
      <c r="F1086" s="6"/>
      <c r="G1086" s="11"/>
      <c r="H1086" s="6"/>
      <c r="I1086" s="6"/>
      <c r="J1086" s="6"/>
      <c r="K1086" s="6"/>
      <c r="L1086" s="6"/>
      <c r="M1086" s="6"/>
      <c r="N1086" s="6"/>
      <c r="O1086" s="6"/>
      <c r="P1086" s="6"/>
      <c r="Q1086" s="6"/>
      <c r="R1086" s="6"/>
      <c r="S1086" s="6"/>
      <c r="T1086" s="6"/>
      <c r="U1086" s="6"/>
      <c r="V1086" s="6"/>
      <c r="W1086" s="6"/>
      <c r="X1086" s="6"/>
      <c r="Y1086" s="6"/>
      <c r="Z1086" s="6"/>
    </row>
    <row r="1087">
      <c r="A1087" s="6"/>
      <c r="B1087" s="6"/>
      <c r="C1087" s="6"/>
      <c r="D1087" s="6"/>
      <c r="E1087" s="26"/>
      <c r="F1087" s="6"/>
      <c r="G1087" s="11"/>
      <c r="H1087" s="6"/>
      <c r="I1087" s="6"/>
      <c r="J1087" s="6"/>
      <c r="K1087" s="6"/>
      <c r="L1087" s="6"/>
      <c r="M1087" s="6"/>
      <c r="N1087" s="6"/>
      <c r="O1087" s="6"/>
      <c r="P1087" s="6"/>
      <c r="Q1087" s="6"/>
      <c r="R1087" s="6"/>
      <c r="S1087" s="6"/>
      <c r="T1087" s="6"/>
      <c r="U1087" s="6"/>
      <c r="V1087" s="6"/>
      <c r="W1087" s="6"/>
      <c r="X1087" s="6"/>
      <c r="Y1087" s="6"/>
      <c r="Z1087" s="6"/>
    </row>
    <row r="1088">
      <c r="A1088" s="6"/>
      <c r="B1088" s="6"/>
      <c r="C1088" s="6"/>
      <c r="D1088" s="6"/>
      <c r="E1088" s="26"/>
      <c r="F1088" s="6"/>
      <c r="G1088" s="11"/>
      <c r="H1088" s="6"/>
      <c r="I1088" s="6"/>
      <c r="J1088" s="6"/>
      <c r="K1088" s="6"/>
      <c r="L1088" s="6"/>
      <c r="M1088" s="6"/>
      <c r="N1088" s="6"/>
      <c r="O1088" s="6"/>
      <c r="P1088" s="6"/>
      <c r="Q1088" s="6"/>
      <c r="R1088" s="6"/>
      <c r="S1088" s="6"/>
      <c r="T1088" s="6"/>
      <c r="U1088" s="6"/>
      <c r="V1088" s="6"/>
      <c r="W1088" s="6"/>
      <c r="X1088" s="6"/>
      <c r="Y1088" s="6"/>
      <c r="Z1088" s="6"/>
    </row>
    <row r="1089">
      <c r="A1089" s="6"/>
      <c r="B1089" s="6"/>
      <c r="C1089" s="6"/>
      <c r="D1089" s="6"/>
      <c r="E1089" s="26"/>
      <c r="F1089" s="6"/>
      <c r="G1089" s="11"/>
      <c r="H1089" s="6"/>
      <c r="I1089" s="6"/>
      <c r="J1089" s="6"/>
      <c r="K1089" s="6"/>
      <c r="L1089" s="6"/>
      <c r="M1089" s="6"/>
      <c r="N1089" s="6"/>
      <c r="O1089" s="6"/>
      <c r="P1089" s="6"/>
      <c r="Q1089" s="6"/>
      <c r="R1089" s="6"/>
      <c r="S1089" s="6"/>
      <c r="T1089" s="6"/>
      <c r="U1089" s="6"/>
      <c r="V1089" s="6"/>
      <c r="W1089" s="6"/>
      <c r="X1089" s="6"/>
      <c r="Y1089" s="6"/>
      <c r="Z1089" s="6"/>
    </row>
    <row r="1090">
      <c r="A1090" s="6"/>
      <c r="B1090" s="6"/>
      <c r="C1090" s="6"/>
      <c r="D1090" s="6"/>
      <c r="E1090" s="26"/>
      <c r="F1090" s="6"/>
      <c r="G1090" s="11"/>
      <c r="H1090" s="6"/>
      <c r="I1090" s="6"/>
      <c r="J1090" s="6"/>
      <c r="K1090" s="6"/>
      <c r="L1090" s="6"/>
      <c r="M1090" s="6"/>
      <c r="N1090" s="6"/>
      <c r="O1090" s="6"/>
      <c r="P1090" s="6"/>
      <c r="Q1090" s="6"/>
      <c r="R1090" s="6"/>
      <c r="S1090" s="6"/>
      <c r="T1090" s="6"/>
      <c r="U1090" s="6"/>
      <c r="V1090" s="6"/>
      <c r="W1090" s="6"/>
      <c r="X1090" s="6"/>
      <c r="Y1090" s="6"/>
      <c r="Z1090" s="6"/>
    </row>
    <row r="1091">
      <c r="A1091" s="6"/>
      <c r="B1091" s="6"/>
      <c r="C1091" s="6"/>
      <c r="D1091" s="6"/>
      <c r="E1091" s="26"/>
      <c r="F1091" s="6"/>
      <c r="G1091" s="11"/>
      <c r="H1091" s="6"/>
      <c r="I1091" s="6"/>
      <c r="J1091" s="6"/>
      <c r="K1091" s="6"/>
      <c r="L1091" s="6"/>
      <c r="M1091" s="6"/>
      <c r="N1091" s="6"/>
      <c r="O1091" s="6"/>
      <c r="P1091" s="6"/>
      <c r="Q1091" s="6"/>
      <c r="R1091" s="6"/>
      <c r="S1091" s="6"/>
      <c r="T1091" s="6"/>
      <c r="U1091" s="6"/>
      <c r="V1091" s="6"/>
      <c r="W1091" s="6"/>
      <c r="X1091" s="6"/>
      <c r="Y1091" s="6"/>
      <c r="Z1091" s="6"/>
    </row>
    <row r="1092">
      <c r="A1092" s="6"/>
      <c r="B1092" s="6"/>
      <c r="C1092" s="6"/>
      <c r="D1092" s="6"/>
      <c r="E1092" s="26"/>
      <c r="F1092" s="6"/>
      <c r="G1092" s="11"/>
      <c r="H1092" s="6"/>
      <c r="I1092" s="6"/>
      <c r="J1092" s="6"/>
      <c r="K1092" s="6"/>
      <c r="L1092" s="6"/>
      <c r="M1092" s="6"/>
      <c r="N1092" s="6"/>
      <c r="O1092" s="6"/>
      <c r="P1092" s="6"/>
      <c r="Q1092" s="6"/>
      <c r="R1092" s="6"/>
      <c r="S1092" s="6"/>
      <c r="T1092" s="6"/>
      <c r="U1092" s="6"/>
      <c r="V1092" s="6"/>
      <c r="W1092" s="6"/>
      <c r="X1092" s="6"/>
      <c r="Y1092" s="6"/>
      <c r="Z1092" s="6"/>
    </row>
    <row r="1093">
      <c r="A1093" s="6"/>
      <c r="B1093" s="6"/>
      <c r="C1093" s="6"/>
      <c r="D1093" s="6"/>
      <c r="E1093" s="26"/>
      <c r="F1093" s="6"/>
      <c r="G1093" s="11"/>
      <c r="H1093" s="6"/>
      <c r="I1093" s="6"/>
      <c r="J1093" s="6"/>
      <c r="K1093" s="6"/>
      <c r="L1093" s="6"/>
      <c r="M1093" s="6"/>
      <c r="N1093" s="6"/>
      <c r="O1093" s="6"/>
      <c r="P1093" s="6"/>
      <c r="Q1093" s="6"/>
      <c r="R1093" s="6"/>
      <c r="S1093" s="6"/>
      <c r="T1093" s="6"/>
      <c r="U1093" s="6"/>
      <c r="V1093" s="6"/>
      <c r="W1093" s="6"/>
      <c r="X1093" s="6"/>
      <c r="Y1093" s="6"/>
      <c r="Z1093" s="6"/>
    </row>
    <row r="1094">
      <c r="A1094" s="6"/>
      <c r="B1094" s="6"/>
      <c r="C1094" s="6"/>
      <c r="D1094" s="6"/>
      <c r="E1094" s="26"/>
      <c r="F1094" s="6"/>
      <c r="G1094" s="11"/>
      <c r="H1094" s="6"/>
      <c r="I1094" s="6"/>
      <c r="J1094" s="6"/>
      <c r="K1094" s="6"/>
      <c r="L1094" s="6"/>
      <c r="M1094" s="6"/>
      <c r="N1094" s="6"/>
      <c r="O1094" s="6"/>
      <c r="P1094" s="6"/>
      <c r="Q1094" s="6"/>
      <c r="R1094" s="6"/>
      <c r="S1094" s="6"/>
      <c r="T1094" s="6"/>
      <c r="U1094" s="6"/>
      <c r="V1094" s="6"/>
      <c r="W1094" s="6"/>
      <c r="X1094" s="6"/>
      <c r="Y1094" s="6"/>
      <c r="Z1094" s="6"/>
    </row>
    <row r="1095">
      <c r="A1095" s="6"/>
      <c r="B1095" s="6"/>
      <c r="C1095" s="6"/>
      <c r="D1095" s="6"/>
      <c r="E1095" s="26"/>
      <c r="F1095" s="6"/>
      <c r="G1095" s="11"/>
      <c r="H1095" s="6"/>
      <c r="I1095" s="6"/>
      <c r="J1095" s="6"/>
      <c r="K1095" s="6"/>
      <c r="L1095" s="6"/>
      <c r="M1095" s="6"/>
      <c r="N1095" s="6"/>
      <c r="O1095" s="6"/>
      <c r="P1095" s="6"/>
      <c r="Q1095" s="6"/>
      <c r="R1095" s="6"/>
      <c r="S1095" s="6"/>
      <c r="T1095" s="6"/>
      <c r="U1095" s="6"/>
      <c r="V1095" s="6"/>
      <c r="W1095" s="6"/>
      <c r="X1095" s="6"/>
      <c r="Y1095" s="6"/>
      <c r="Z1095" s="6"/>
    </row>
    <row r="1096">
      <c r="A1096" s="6"/>
      <c r="B1096" s="6"/>
      <c r="C1096" s="6"/>
      <c r="D1096" s="6"/>
      <c r="E1096" s="26"/>
      <c r="F1096" s="6"/>
      <c r="G1096" s="11"/>
      <c r="H1096" s="6"/>
      <c r="I1096" s="6"/>
      <c r="J1096" s="6"/>
      <c r="K1096" s="6"/>
      <c r="L1096" s="6"/>
      <c r="M1096" s="6"/>
      <c r="N1096" s="6"/>
      <c r="O1096" s="6"/>
      <c r="P1096" s="6"/>
      <c r="Q1096" s="6"/>
      <c r="R1096" s="6"/>
      <c r="S1096" s="6"/>
      <c r="T1096" s="6"/>
      <c r="U1096" s="6"/>
      <c r="V1096" s="6"/>
      <c r="W1096" s="6"/>
      <c r="X1096" s="6"/>
      <c r="Y1096" s="6"/>
      <c r="Z1096" s="6"/>
    </row>
    <row r="1097">
      <c r="A1097" s="6"/>
      <c r="B1097" s="6"/>
      <c r="C1097" s="6"/>
      <c r="D1097" s="6"/>
      <c r="E1097" s="26"/>
      <c r="F1097" s="6"/>
      <c r="G1097" s="11"/>
      <c r="H1097" s="6"/>
      <c r="I1097" s="6"/>
      <c r="J1097" s="6"/>
      <c r="K1097" s="6"/>
      <c r="L1097" s="6"/>
      <c r="M1097" s="6"/>
      <c r="N1097" s="6"/>
      <c r="O1097" s="6"/>
      <c r="P1097" s="6"/>
      <c r="Q1097" s="6"/>
      <c r="R1097" s="6"/>
      <c r="S1097" s="6"/>
      <c r="T1097" s="6"/>
      <c r="U1097" s="6"/>
      <c r="V1097" s="6"/>
      <c r="W1097" s="6"/>
      <c r="X1097" s="6"/>
      <c r="Y1097" s="6"/>
      <c r="Z1097" s="6"/>
    </row>
    <row r="1098">
      <c r="A1098" s="6"/>
      <c r="B1098" s="6"/>
      <c r="C1098" s="6"/>
      <c r="D1098" s="6"/>
      <c r="E1098" s="26"/>
      <c r="F1098" s="6"/>
      <c r="G1098" s="11"/>
      <c r="H1098" s="6"/>
      <c r="I1098" s="6"/>
      <c r="J1098" s="6"/>
      <c r="K1098" s="6"/>
      <c r="L1098" s="6"/>
      <c r="M1098" s="6"/>
      <c r="N1098" s="6"/>
      <c r="O1098" s="6"/>
      <c r="P1098" s="6"/>
      <c r="Q1098" s="6"/>
      <c r="R1098" s="6"/>
      <c r="S1098" s="6"/>
      <c r="T1098" s="6"/>
      <c r="U1098" s="6"/>
      <c r="V1098" s="6"/>
      <c r="W1098" s="6"/>
      <c r="X1098" s="6"/>
      <c r="Y1098" s="6"/>
      <c r="Z1098" s="6"/>
    </row>
    <row r="1099">
      <c r="A1099" s="6"/>
      <c r="B1099" s="6"/>
      <c r="C1099" s="6"/>
      <c r="D1099" s="6"/>
      <c r="E1099" s="26"/>
      <c r="F1099" s="6"/>
      <c r="G1099" s="11"/>
      <c r="H1099" s="6"/>
      <c r="I1099" s="6"/>
      <c r="J1099" s="6"/>
      <c r="K1099" s="6"/>
      <c r="L1099" s="6"/>
      <c r="M1099" s="6"/>
      <c r="N1099" s="6"/>
      <c r="O1099" s="6"/>
      <c r="P1099" s="6"/>
      <c r="Q1099" s="6"/>
      <c r="R1099" s="6"/>
      <c r="S1099" s="6"/>
      <c r="T1099" s="6"/>
      <c r="U1099" s="6"/>
      <c r="V1099" s="6"/>
      <c r="W1099" s="6"/>
      <c r="X1099" s="6"/>
      <c r="Y1099" s="6"/>
      <c r="Z1099" s="6"/>
    </row>
    <row r="1100">
      <c r="A1100" s="6"/>
      <c r="B1100" s="6"/>
      <c r="C1100" s="6"/>
      <c r="D1100" s="6"/>
      <c r="E1100" s="26"/>
      <c r="F1100" s="6"/>
      <c r="G1100" s="11"/>
      <c r="H1100" s="6"/>
      <c r="I1100" s="6"/>
      <c r="J1100" s="6"/>
      <c r="K1100" s="6"/>
      <c r="L1100" s="6"/>
      <c r="M1100" s="6"/>
      <c r="N1100" s="6"/>
      <c r="O1100" s="6"/>
      <c r="P1100" s="6"/>
      <c r="Q1100" s="6"/>
      <c r="R1100" s="6"/>
      <c r="S1100" s="6"/>
      <c r="T1100" s="6"/>
      <c r="U1100" s="6"/>
      <c r="V1100" s="6"/>
      <c r="W1100" s="6"/>
      <c r="X1100" s="6"/>
      <c r="Y1100" s="6"/>
      <c r="Z1100" s="6"/>
    </row>
    <row r="1101">
      <c r="A1101" s="6"/>
      <c r="B1101" s="6"/>
      <c r="C1101" s="6"/>
      <c r="D1101" s="6"/>
      <c r="E1101" s="26"/>
      <c r="F1101" s="6"/>
      <c r="G1101" s="11"/>
      <c r="H1101" s="6"/>
      <c r="I1101" s="6"/>
      <c r="J1101" s="6"/>
      <c r="K1101" s="6"/>
      <c r="L1101" s="6"/>
      <c r="M1101" s="6"/>
      <c r="N1101" s="6"/>
      <c r="O1101" s="6"/>
      <c r="P1101" s="6"/>
      <c r="Q1101" s="6"/>
      <c r="R1101" s="6"/>
      <c r="S1101" s="6"/>
      <c r="T1101" s="6"/>
      <c r="U1101" s="6"/>
      <c r="V1101" s="6"/>
      <c r="W1101" s="6"/>
      <c r="X1101" s="6"/>
      <c r="Y1101" s="6"/>
      <c r="Z1101" s="6"/>
    </row>
    <row r="1102">
      <c r="A1102" s="6"/>
      <c r="B1102" s="6"/>
      <c r="C1102" s="6"/>
      <c r="D1102" s="6"/>
      <c r="E1102" s="26"/>
      <c r="F1102" s="6"/>
      <c r="G1102" s="11"/>
      <c r="H1102" s="6"/>
      <c r="I1102" s="6"/>
      <c r="J1102" s="6"/>
      <c r="K1102" s="6"/>
      <c r="L1102" s="6"/>
      <c r="M1102" s="6"/>
      <c r="N1102" s="6"/>
      <c r="O1102" s="6"/>
      <c r="P1102" s="6"/>
      <c r="Q1102" s="6"/>
      <c r="R1102" s="6"/>
      <c r="S1102" s="6"/>
      <c r="T1102" s="6"/>
      <c r="U1102" s="6"/>
      <c r="V1102" s="6"/>
      <c r="W1102" s="6"/>
      <c r="X1102" s="6"/>
      <c r="Y1102" s="6"/>
      <c r="Z1102" s="6"/>
    </row>
    <row r="1103">
      <c r="A1103" s="6"/>
      <c r="B1103" s="6"/>
      <c r="C1103" s="6"/>
      <c r="D1103" s="6"/>
      <c r="E1103" s="26"/>
      <c r="F1103" s="6"/>
      <c r="G1103" s="11"/>
      <c r="H1103" s="6"/>
      <c r="I1103" s="6"/>
      <c r="J1103" s="6"/>
      <c r="K1103" s="6"/>
      <c r="L1103" s="6"/>
      <c r="M1103" s="6"/>
      <c r="N1103" s="6"/>
      <c r="O1103" s="6"/>
      <c r="P1103" s="6"/>
      <c r="Q1103" s="6"/>
      <c r="R1103" s="6"/>
      <c r="S1103" s="6"/>
      <c r="T1103" s="6"/>
      <c r="U1103" s="6"/>
      <c r="V1103" s="6"/>
      <c r="W1103" s="6"/>
      <c r="X1103" s="6"/>
      <c r="Y1103" s="6"/>
      <c r="Z1103" s="6"/>
    </row>
    <row r="1104">
      <c r="A1104" s="6"/>
      <c r="B1104" s="6"/>
      <c r="C1104" s="6"/>
      <c r="D1104" s="6"/>
      <c r="E1104" s="26"/>
      <c r="F1104" s="6"/>
      <c r="G1104" s="11"/>
      <c r="H1104" s="6"/>
      <c r="I1104" s="6"/>
      <c r="J1104" s="6"/>
      <c r="K1104" s="6"/>
      <c r="L1104" s="6"/>
      <c r="M1104" s="6"/>
      <c r="N1104" s="6"/>
      <c r="O1104" s="6"/>
      <c r="P1104" s="6"/>
      <c r="Q1104" s="6"/>
      <c r="R1104" s="6"/>
      <c r="S1104" s="6"/>
      <c r="T1104" s="6"/>
      <c r="U1104" s="6"/>
      <c r="V1104" s="6"/>
      <c r="W1104" s="6"/>
      <c r="X1104" s="6"/>
      <c r="Y1104" s="6"/>
      <c r="Z1104" s="6"/>
    </row>
    <row r="1105">
      <c r="A1105" s="6"/>
      <c r="B1105" s="6"/>
      <c r="C1105" s="6"/>
      <c r="D1105" s="6"/>
      <c r="E1105" s="26"/>
      <c r="F1105" s="6"/>
      <c r="G1105" s="11"/>
      <c r="H1105" s="6"/>
      <c r="I1105" s="6"/>
      <c r="J1105" s="6"/>
      <c r="K1105" s="6"/>
      <c r="L1105" s="6"/>
      <c r="M1105" s="6"/>
      <c r="N1105" s="6"/>
      <c r="O1105" s="6"/>
      <c r="P1105" s="6"/>
      <c r="Q1105" s="6"/>
      <c r="R1105" s="6"/>
      <c r="S1105" s="6"/>
      <c r="T1105" s="6"/>
      <c r="U1105" s="6"/>
      <c r="V1105" s="6"/>
      <c r="W1105" s="6"/>
      <c r="X1105" s="6"/>
      <c r="Y1105" s="6"/>
      <c r="Z1105" s="6"/>
    </row>
    <row r="1106">
      <c r="A1106" s="6"/>
      <c r="B1106" s="6"/>
      <c r="C1106" s="6"/>
      <c r="D1106" s="6"/>
      <c r="E1106" s="26"/>
      <c r="F1106" s="6"/>
      <c r="G1106" s="11"/>
      <c r="H1106" s="6"/>
      <c r="I1106" s="6"/>
      <c r="J1106" s="6"/>
      <c r="K1106" s="6"/>
      <c r="L1106" s="6"/>
      <c r="M1106" s="6"/>
      <c r="N1106" s="6"/>
      <c r="O1106" s="6"/>
      <c r="P1106" s="6"/>
      <c r="Q1106" s="6"/>
      <c r="R1106" s="6"/>
      <c r="S1106" s="6"/>
      <c r="T1106" s="6"/>
      <c r="U1106" s="6"/>
      <c r="V1106" s="6"/>
      <c r="W1106" s="6"/>
      <c r="X1106" s="6"/>
      <c r="Y1106" s="6"/>
      <c r="Z1106" s="6"/>
    </row>
    <row r="1107">
      <c r="A1107" s="6"/>
      <c r="B1107" s="6"/>
      <c r="C1107" s="6"/>
      <c r="D1107" s="6"/>
      <c r="E1107" s="26"/>
      <c r="F1107" s="6"/>
      <c r="G1107" s="11"/>
      <c r="H1107" s="6"/>
      <c r="I1107" s="6"/>
      <c r="J1107" s="6"/>
      <c r="K1107" s="6"/>
      <c r="L1107" s="6"/>
      <c r="M1107" s="6"/>
      <c r="N1107" s="6"/>
      <c r="O1107" s="6"/>
      <c r="P1107" s="6"/>
      <c r="Q1107" s="6"/>
      <c r="R1107" s="6"/>
      <c r="S1107" s="6"/>
      <c r="T1107" s="6"/>
      <c r="U1107" s="6"/>
      <c r="V1107" s="6"/>
      <c r="W1107" s="6"/>
      <c r="X1107" s="6"/>
      <c r="Y1107" s="6"/>
      <c r="Z1107" s="6"/>
    </row>
    <row r="1108">
      <c r="A1108" s="6"/>
      <c r="B1108" s="6"/>
      <c r="C1108" s="6"/>
      <c r="D1108" s="6"/>
      <c r="E1108" s="26"/>
      <c r="F1108" s="6"/>
      <c r="G1108" s="11"/>
      <c r="H1108" s="6"/>
      <c r="I1108" s="6"/>
      <c r="J1108" s="6"/>
      <c r="K1108" s="6"/>
      <c r="L1108" s="6"/>
      <c r="M1108" s="6"/>
      <c r="N1108" s="6"/>
      <c r="O1108" s="6"/>
      <c r="P1108" s="6"/>
      <c r="Q1108" s="6"/>
      <c r="R1108" s="6"/>
      <c r="S1108" s="6"/>
      <c r="T1108" s="6"/>
      <c r="U1108" s="6"/>
      <c r="V1108" s="6"/>
      <c r="W1108" s="6"/>
      <c r="X1108" s="6"/>
      <c r="Y1108" s="6"/>
      <c r="Z1108" s="6"/>
    </row>
    <row r="1109">
      <c r="A1109" s="6"/>
      <c r="B1109" s="6"/>
      <c r="C1109" s="6"/>
      <c r="D1109" s="6"/>
      <c r="E1109" s="26"/>
      <c r="F1109" s="6"/>
      <c r="G1109" s="11"/>
      <c r="H1109" s="6"/>
      <c r="I1109" s="6"/>
      <c r="J1109" s="6"/>
      <c r="K1109" s="6"/>
      <c r="L1109" s="6"/>
      <c r="M1109" s="6"/>
      <c r="N1109" s="6"/>
      <c r="O1109" s="6"/>
      <c r="P1109" s="6"/>
      <c r="Q1109" s="6"/>
      <c r="R1109" s="6"/>
      <c r="S1109" s="6"/>
      <c r="T1109" s="6"/>
      <c r="U1109" s="6"/>
      <c r="V1109" s="6"/>
      <c r="W1109" s="6"/>
      <c r="X1109" s="6"/>
      <c r="Y1109" s="6"/>
      <c r="Z1109" s="6"/>
    </row>
    <row r="1110">
      <c r="A1110" s="6"/>
      <c r="B1110" s="6"/>
      <c r="C1110" s="6"/>
      <c r="D1110" s="6"/>
      <c r="E1110" s="26"/>
      <c r="F1110" s="6"/>
      <c r="G1110" s="11"/>
      <c r="H1110" s="6"/>
      <c r="I1110" s="6"/>
      <c r="J1110" s="6"/>
      <c r="K1110" s="6"/>
      <c r="L1110" s="6"/>
      <c r="M1110" s="6"/>
      <c r="N1110" s="6"/>
      <c r="O1110" s="6"/>
      <c r="P1110" s="6"/>
      <c r="Q1110" s="6"/>
      <c r="R1110" s="6"/>
      <c r="S1110" s="6"/>
      <c r="T1110" s="6"/>
      <c r="U1110" s="6"/>
      <c r="V1110" s="6"/>
      <c r="W1110" s="6"/>
      <c r="X1110" s="6"/>
      <c r="Y1110" s="6"/>
      <c r="Z1110" s="6"/>
    </row>
    <row r="1111">
      <c r="A1111" s="6"/>
      <c r="B1111" s="6"/>
      <c r="C1111" s="6"/>
      <c r="D1111" s="6"/>
      <c r="E1111" s="26"/>
      <c r="F1111" s="6"/>
      <c r="G1111" s="11"/>
      <c r="H1111" s="6"/>
      <c r="I1111" s="6"/>
      <c r="J1111" s="6"/>
      <c r="K1111" s="6"/>
      <c r="L1111" s="6"/>
      <c r="M1111" s="6"/>
      <c r="N1111" s="6"/>
      <c r="O1111" s="6"/>
      <c r="P1111" s="6"/>
      <c r="Q1111" s="6"/>
      <c r="R1111" s="6"/>
      <c r="S1111" s="6"/>
      <c r="T1111" s="6"/>
      <c r="U1111" s="6"/>
      <c r="V1111" s="6"/>
      <c r="W1111" s="6"/>
      <c r="X1111" s="6"/>
      <c r="Y1111" s="6"/>
      <c r="Z1111" s="6"/>
    </row>
    <row r="1112">
      <c r="A1112" s="6"/>
      <c r="B1112" s="6"/>
      <c r="C1112" s="6"/>
      <c r="D1112" s="6"/>
      <c r="E1112" s="26"/>
      <c r="F1112" s="6"/>
      <c r="G1112" s="11"/>
      <c r="H1112" s="6"/>
      <c r="I1112" s="6"/>
      <c r="J1112" s="6"/>
      <c r="K1112" s="6"/>
      <c r="L1112" s="6"/>
      <c r="M1112" s="6"/>
      <c r="N1112" s="6"/>
      <c r="O1112" s="6"/>
      <c r="P1112" s="6"/>
      <c r="Q1112" s="6"/>
      <c r="R1112" s="6"/>
      <c r="S1112" s="6"/>
      <c r="T1112" s="6"/>
      <c r="U1112" s="6"/>
      <c r="V1112" s="6"/>
      <c r="W1112" s="6"/>
      <c r="X1112" s="6"/>
      <c r="Y1112" s="6"/>
      <c r="Z1112" s="6"/>
    </row>
    <row r="1113">
      <c r="A1113" s="6"/>
      <c r="B1113" s="6"/>
      <c r="C1113" s="6"/>
      <c r="D1113" s="6"/>
      <c r="E1113" s="26"/>
      <c r="F1113" s="6"/>
      <c r="G1113" s="11"/>
      <c r="H1113" s="6"/>
      <c r="I1113" s="6"/>
      <c r="J1113" s="6"/>
      <c r="K1113" s="6"/>
      <c r="L1113" s="6"/>
      <c r="M1113" s="6"/>
      <c r="N1113" s="6"/>
      <c r="O1113" s="6"/>
      <c r="P1113" s="6"/>
      <c r="Q1113" s="6"/>
      <c r="R1113" s="6"/>
      <c r="S1113" s="6"/>
      <c r="T1113" s="6"/>
      <c r="U1113" s="6"/>
      <c r="V1113" s="6"/>
      <c r="W1113" s="6"/>
      <c r="X1113" s="6"/>
      <c r="Y1113" s="6"/>
      <c r="Z1113" s="6"/>
    </row>
    <row r="1114">
      <c r="A1114" s="6"/>
      <c r="B1114" s="6"/>
      <c r="C1114" s="6"/>
      <c r="D1114" s="6"/>
      <c r="E1114" s="26"/>
      <c r="F1114" s="6"/>
      <c r="G1114" s="11"/>
      <c r="H1114" s="6"/>
      <c r="I1114" s="6"/>
      <c r="J1114" s="6"/>
      <c r="K1114" s="6"/>
      <c r="L1114" s="6"/>
      <c r="M1114" s="6"/>
      <c r="N1114" s="6"/>
      <c r="O1114" s="6"/>
      <c r="P1114" s="6"/>
      <c r="Q1114" s="6"/>
      <c r="R1114" s="6"/>
      <c r="S1114" s="6"/>
      <c r="T1114" s="6"/>
      <c r="U1114" s="6"/>
      <c r="V1114" s="6"/>
      <c r="W1114" s="6"/>
      <c r="X1114" s="6"/>
      <c r="Y1114" s="6"/>
      <c r="Z1114" s="6"/>
    </row>
    <row r="1115">
      <c r="A1115" s="6"/>
      <c r="B1115" s="6"/>
      <c r="C1115" s="6"/>
      <c r="D1115" s="6"/>
      <c r="E1115" s="26"/>
      <c r="F1115" s="6"/>
      <c r="G1115" s="11"/>
      <c r="H1115" s="6"/>
      <c r="I1115" s="6"/>
      <c r="J1115" s="6"/>
      <c r="K1115" s="6"/>
      <c r="L1115" s="6"/>
      <c r="M1115" s="6"/>
      <c r="N1115" s="6"/>
      <c r="O1115" s="6"/>
      <c r="P1115" s="6"/>
      <c r="Q1115" s="6"/>
      <c r="R1115" s="6"/>
      <c r="S1115" s="6"/>
      <c r="T1115" s="6"/>
      <c r="U1115" s="6"/>
      <c r="V1115" s="6"/>
      <c r="W1115" s="6"/>
      <c r="X1115" s="6"/>
      <c r="Y1115" s="6"/>
      <c r="Z1115" s="6"/>
    </row>
    <row r="1116">
      <c r="A1116" s="6"/>
      <c r="B1116" s="6"/>
      <c r="C1116" s="6"/>
      <c r="D1116" s="6"/>
      <c r="E1116" s="26"/>
      <c r="F1116" s="6"/>
      <c r="G1116" s="11"/>
      <c r="H1116" s="6"/>
      <c r="I1116" s="6"/>
      <c r="J1116" s="6"/>
      <c r="K1116" s="6"/>
      <c r="L1116" s="6"/>
      <c r="M1116" s="6"/>
      <c r="N1116" s="6"/>
      <c r="O1116" s="6"/>
      <c r="P1116" s="6"/>
      <c r="Q1116" s="6"/>
      <c r="R1116" s="6"/>
      <c r="S1116" s="6"/>
      <c r="T1116" s="6"/>
      <c r="U1116" s="6"/>
      <c r="V1116" s="6"/>
      <c r="W1116" s="6"/>
      <c r="X1116" s="6"/>
      <c r="Y1116" s="6"/>
      <c r="Z1116" s="6"/>
    </row>
    <row r="1117">
      <c r="A1117" s="6"/>
      <c r="B1117" s="6"/>
      <c r="C1117" s="6"/>
      <c r="D1117" s="6"/>
      <c r="E1117" s="26"/>
      <c r="F1117" s="6"/>
      <c r="G1117" s="11"/>
      <c r="H1117" s="6"/>
      <c r="I1117" s="6"/>
      <c r="J1117" s="6"/>
      <c r="K1117" s="6"/>
      <c r="L1117" s="6"/>
      <c r="M1117" s="6"/>
      <c r="N1117" s="6"/>
      <c r="O1117" s="6"/>
      <c r="P1117" s="6"/>
      <c r="Q1117" s="6"/>
      <c r="R1117" s="6"/>
      <c r="S1117" s="6"/>
      <c r="T1117" s="6"/>
      <c r="U1117" s="6"/>
      <c r="V1117" s="6"/>
      <c r="W1117" s="6"/>
      <c r="X1117" s="6"/>
      <c r="Y1117" s="6"/>
      <c r="Z1117" s="6"/>
    </row>
    <row r="1118">
      <c r="A1118" s="6"/>
      <c r="B1118" s="6"/>
      <c r="C1118" s="6"/>
      <c r="D1118" s="6"/>
      <c r="E1118" s="26"/>
      <c r="F1118" s="6"/>
      <c r="G1118" s="11"/>
      <c r="H1118" s="6"/>
      <c r="I1118" s="6"/>
      <c r="J1118" s="6"/>
      <c r="K1118" s="6"/>
      <c r="L1118" s="6"/>
      <c r="M1118" s="6"/>
      <c r="N1118" s="6"/>
      <c r="O1118" s="6"/>
      <c r="P1118" s="6"/>
      <c r="Q1118" s="6"/>
      <c r="R1118" s="6"/>
      <c r="S1118" s="6"/>
      <c r="T1118" s="6"/>
      <c r="U1118" s="6"/>
      <c r="V1118" s="6"/>
      <c r="W1118" s="6"/>
      <c r="X1118" s="6"/>
      <c r="Y1118" s="6"/>
      <c r="Z1118" s="6"/>
    </row>
    <row r="1119">
      <c r="A1119" s="6"/>
      <c r="B1119" s="6"/>
      <c r="C1119" s="6"/>
      <c r="D1119" s="6"/>
      <c r="E1119" s="26"/>
      <c r="F1119" s="6"/>
      <c r="G1119" s="11"/>
      <c r="H1119" s="6"/>
      <c r="I1119" s="6"/>
      <c r="J1119" s="6"/>
      <c r="K1119" s="6"/>
      <c r="L1119" s="6"/>
      <c r="M1119" s="6"/>
      <c r="N1119" s="6"/>
      <c r="O1119" s="6"/>
      <c r="P1119" s="6"/>
      <c r="Q1119" s="6"/>
      <c r="R1119" s="6"/>
      <c r="S1119" s="6"/>
      <c r="T1119" s="6"/>
      <c r="U1119" s="6"/>
      <c r="V1119" s="6"/>
      <c r="W1119" s="6"/>
      <c r="X1119" s="6"/>
      <c r="Y1119" s="6"/>
      <c r="Z1119" s="6"/>
    </row>
    <row r="1120">
      <c r="A1120" s="6"/>
      <c r="B1120" s="6"/>
      <c r="C1120" s="6"/>
      <c r="D1120" s="6"/>
      <c r="E1120" s="26"/>
      <c r="F1120" s="6"/>
      <c r="G1120" s="11"/>
      <c r="H1120" s="6"/>
      <c r="I1120" s="6"/>
      <c r="J1120" s="6"/>
      <c r="K1120" s="6"/>
      <c r="L1120" s="6"/>
      <c r="M1120" s="6"/>
      <c r="N1120" s="6"/>
      <c r="O1120" s="6"/>
      <c r="P1120" s="6"/>
      <c r="Q1120" s="6"/>
      <c r="R1120" s="6"/>
      <c r="S1120" s="6"/>
      <c r="T1120" s="6"/>
      <c r="U1120" s="6"/>
      <c r="V1120" s="6"/>
      <c r="W1120" s="6"/>
      <c r="X1120" s="6"/>
      <c r="Y1120" s="6"/>
      <c r="Z1120" s="6"/>
    </row>
    <row r="1121">
      <c r="A1121" s="6"/>
      <c r="B1121" s="6"/>
      <c r="C1121" s="6"/>
      <c r="D1121" s="6"/>
      <c r="E1121" s="26"/>
      <c r="F1121" s="6"/>
      <c r="G1121" s="11"/>
      <c r="H1121" s="6"/>
      <c r="I1121" s="6"/>
      <c r="J1121" s="6"/>
      <c r="K1121" s="6"/>
      <c r="L1121" s="6"/>
      <c r="M1121" s="6"/>
      <c r="N1121" s="6"/>
      <c r="O1121" s="6"/>
      <c r="P1121" s="6"/>
      <c r="Q1121" s="6"/>
      <c r="R1121" s="6"/>
      <c r="S1121" s="6"/>
      <c r="T1121" s="6"/>
      <c r="U1121" s="6"/>
      <c r="V1121" s="6"/>
      <c r="W1121" s="6"/>
      <c r="X1121" s="6"/>
      <c r="Y1121" s="6"/>
      <c r="Z1121" s="6"/>
    </row>
    <row r="1122">
      <c r="A1122" s="6"/>
      <c r="B1122" s="6"/>
      <c r="C1122" s="6"/>
      <c r="D1122" s="6"/>
      <c r="E1122" s="26"/>
      <c r="F1122" s="6"/>
      <c r="G1122" s="11"/>
      <c r="H1122" s="6"/>
      <c r="I1122" s="6"/>
      <c r="J1122" s="6"/>
      <c r="K1122" s="6"/>
      <c r="L1122" s="6"/>
      <c r="M1122" s="6"/>
      <c r="N1122" s="6"/>
      <c r="O1122" s="6"/>
      <c r="P1122" s="6"/>
      <c r="Q1122" s="6"/>
      <c r="R1122" s="6"/>
      <c r="S1122" s="6"/>
      <c r="T1122" s="6"/>
      <c r="U1122" s="6"/>
      <c r="V1122" s="6"/>
      <c r="W1122" s="6"/>
      <c r="X1122" s="6"/>
      <c r="Y1122" s="6"/>
      <c r="Z1122" s="6"/>
    </row>
    <row r="1123">
      <c r="A1123" s="6"/>
      <c r="B1123" s="6"/>
      <c r="C1123" s="6"/>
      <c r="D1123" s="6"/>
      <c r="E1123" s="26"/>
      <c r="F1123" s="6"/>
      <c r="G1123" s="11"/>
      <c r="H1123" s="6"/>
      <c r="I1123" s="6"/>
      <c r="J1123" s="6"/>
      <c r="K1123" s="6"/>
      <c r="L1123" s="6"/>
      <c r="M1123" s="6"/>
      <c r="N1123" s="6"/>
      <c r="O1123" s="6"/>
      <c r="P1123" s="6"/>
      <c r="Q1123" s="6"/>
      <c r="R1123" s="6"/>
      <c r="S1123" s="6"/>
      <c r="T1123" s="6"/>
      <c r="U1123" s="6"/>
      <c r="V1123" s="6"/>
      <c r="W1123" s="6"/>
      <c r="X1123" s="6"/>
      <c r="Y1123" s="6"/>
      <c r="Z1123" s="6"/>
    </row>
    <row r="1124">
      <c r="A1124" s="6"/>
      <c r="B1124" s="6"/>
      <c r="C1124" s="6"/>
      <c r="D1124" s="6"/>
      <c r="E1124" s="26"/>
      <c r="F1124" s="6"/>
      <c r="G1124" s="11"/>
      <c r="H1124" s="6"/>
      <c r="I1124" s="6"/>
      <c r="J1124" s="6"/>
      <c r="K1124" s="6"/>
      <c r="L1124" s="6"/>
      <c r="M1124" s="6"/>
      <c r="N1124" s="6"/>
      <c r="O1124" s="6"/>
      <c r="P1124" s="6"/>
      <c r="Q1124" s="6"/>
      <c r="R1124" s="6"/>
      <c r="S1124" s="6"/>
      <c r="T1124" s="6"/>
      <c r="U1124" s="6"/>
      <c r="V1124" s="6"/>
      <c r="W1124" s="6"/>
      <c r="X1124" s="6"/>
      <c r="Y1124" s="6"/>
      <c r="Z1124" s="6"/>
    </row>
    <row r="1125">
      <c r="A1125" s="6"/>
      <c r="B1125" s="6"/>
      <c r="C1125" s="6"/>
      <c r="D1125" s="6"/>
      <c r="E1125" s="26"/>
      <c r="F1125" s="6"/>
      <c r="G1125" s="11"/>
      <c r="H1125" s="6"/>
      <c r="I1125" s="6"/>
      <c r="J1125" s="6"/>
      <c r="K1125" s="6"/>
      <c r="L1125" s="6"/>
      <c r="M1125" s="6"/>
      <c r="N1125" s="6"/>
      <c r="O1125" s="6"/>
      <c r="P1125" s="6"/>
      <c r="Q1125" s="6"/>
      <c r="R1125" s="6"/>
      <c r="S1125" s="6"/>
      <c r="T1125" s="6"/>
      <c r="U1125" s="6"/>
      <c r="V1125" s="6"/>
      <c r="W1125" s="6"/>
      <c r="X1125" s="6"/>
      <c r="Y1125" s="6"/>
      <c r="Z1125" s="6"/>
    </row>
    <row r="1126">
      <c r="A1126" s="6"/>
      <c r="B1126" s="6"/>
      <c r="C1126" s="6"/>
      <c r="D1126" s="6"/>
      <c r="E1126" s="26"/>
      <c r="F1126" s="6"/>
      <c r="G1126" s="11"/>
      <c r="H1126" s="6"/>
      <c r="I1126" s="6"/>
      <c r="J1126" s="6"/>
      <c r="K1126" s="6"/>
      <c r="L1126" s="6"/>
      <c r="M1126" s="6"/>
      <c r="N1126" s="6"/>
      <c r="O1126" s="6"/>
      <c r="P1126" s="6"/>
      <c r="Q1126" s="6"/>
      <c r="R1126" s="6"/>
      <c r="S1126" s="6"/>
      <c r="T1126" s="6"/>
      <c r="U1126" s="6"/>
      <c r="V1126" s="6"/>
      <c r="W1126" s="6"/>
      <c r="X1126" s="6"/>
      <c r="Y1126" s="6"/>
      <c r="Z1126" s="6"/>
    </row>
    <row r="1127">
      <c r="A1127" s="6"/>
      <c r="B1127" s="6"/>
      <c r="C1127" s="6"/>
      <c r="D1127" s="6"/>
      <c r="E1127" s="26"/>
      <c r="F1127" s="6"/>
      <c r="G1127" s="11"/>
      <c r="H1127" s="6"/>
      <c r="I1127" s="6"/>
      <c r="J1127" s="6"/>
      <c r="K1127" s="6"/>
      <c r="L1127" s="6"/>
      <c r="M1127" s="6"/>
      <c r="N1127" s="6"/>
      <c r="O1127" s="6"/>
      <c r="P1127" s="6"/>
      <c r="Q1127" s="6"/>
      <c r="R1127" s="6"/>
      <c r="S1127" s="6"/>
      <c r="T1127" s="6"/>
      <c r="U1127" s="6"/>
      <c r="V1127" s="6"/>
      <c r="W1127" s="6"/>
      <c r="X1127" s="6"/>
      <c r="Y1127" s="6"/>
      <c r="Z1127" s="6"/>
    </row>
    <row r="1128">
      <c r="A1128" s="6"/>
      <c r="B1128" s="6"/>
      <c r="C1128" s="6"/>
      <c r="D1128" s="6"/>
      <c r="E1128" s="26"/>
      <c r="F1128" s="6"/>
      <c r="G1128" s="11"/>
      <c r="H1128" s="6"/>
      <c r="I1128" s="6"/>
      <c r="J1128" s="6"/>
      <c r="K1128" s="6"/>
      <c r="L1128" s="6"/>
      <c r="M1128" s="6"/>
      <c r="N1128" s="6"/>
      <c r="O1128" s="6"/>
      <c r="P1128" s="6"/>
      <c r="Q1128" s="6"/>
      <c r="R1128" s="6"/>
      <c r="S1128" s="6"/>
      <c r="T1128" s="6"/>
      <c r="U1128" s="6"/>
      <c r="V1128" s="6"/>
      <c r="W1128" s="6"/>
      <c r="X1128" s="6"/>
      <c r="Y1128" s="6"/>
      <c r="Z1128" s="6"/>
    </row>
    <row r="1129">
      <c r="A1129" s="6"/>
      <c r="B1129" s="6"/>
      <c r="C1129" s="6"/>
      <c r="D1129" s="6"/>
      <c r="E1129" s="26"/>
      <c r="F1129" s="6"/>
      <c r="G1129" s="11"/>
      <c r="H1129" s="6"/>
      <c r="I1129" s="6"/>
      <c r="J1129" s="6"/>
      <c r="K1129" s="6"/>
      <c r="L1129" s="6"/>
      <c r="M1129" s="6"/>
      <c r="N1129" s="6"/>
      <c r="O1129" s="6"/>
      <c r="P1129" s="6"/>
      <c r="Q1129" s="6"/>
      <c r="R1129" s="6"/>
      <c r="S1129" s="6"/>
      <c r="T1129" s="6"/>
      <c r="U1129" s="6"/>
      <c r="V1129" s="6"/>
      <c r="W1129" s="6"/>
      <c r="X1129" s="6"/>
      <c r="Y1129" s="6"/>
      <c r="Z1129" s="6"/>
    </row>
    <row r="1130">
      <c r="A1130" s="6"/>
      <c r="B1130" s="6"/>
      <c r="C1130" s="6"/>
      <c r="D1130" s="6"/>
      <c r="E1130" s="26"/>
      <c r="F1130" s="6"/>
      <c r="G1130" s="11"/>
      <c r="H1130" s="6"/>
      <c r="I1130" s="6"/>
      <c r="J1130" s="6"/>
      <c r="K1130" s="6"/>
      <c r="L1130" s="6"/>
      <c r="M1130" s="6"/>
      <c r="N1130" s="6"/>
      <c r="O1130" s="6"/>
      <c r="P1130" s="6"/>
      <c r="Q1130" s="6"/>
      <c r="R1130" s="6"/>
      <c r="S1130" s="6"/>
      <c r="T1130" s="6"/>
      <c r="U1130" s="6"/>
      <c r="V1130" s="6"/>
      <c r="W1130" s="6"/>
      <c r="X1130" s="6"/>
      <c r="Y1130" s="6"/>
      <c r="Z1130" s="6"/>
    </row>
    <row r="1131">
      <c r="A1131" s="6"/>
      <c r="B1131" s="6"/>
      <c r="C1131" s="6"/>
      <c r="D1131" s="6"/>
      <c r="E1131" s="26"/>
      <c r="F1131" s="6"/>
      <c r="G1131" s="11"/>
      <c r="H1131" s="6"/>
      <c r="I1131" s="6"/>
      <c r="J1131" s="6"/>
      <c r="K1131" s="6"/>
      <c r="L1131" s="6"/>
      <c r="M1131" s="6"/>
      <c r="N1131" s="6"/>
      <c r="O1131" s="6"/>
      <c r="P1131" s="6"/>
      <c r="Q1131" s="6"/>
      <c r="R1131" s="6"/>
      <c r="S1131" s="6"/>
      <c r="T1131" s="6"/>
      <c r="U1131" s="6"/>
      <c r="V1131" s="6"/>
      <c r="W1131" s="6"/>
      <c r="X1131" s="6"/>
      <c r="Y1131" s="6"/>
      <c r="Z1131" s="6"/>
    </row>
    <row r="1132">
      <c r="A1132" s="6"/>
      <c r="B1132" s="6"/>
      <c r="C1132" s="6"/>
      <c r="D1132" s="6"/>
      <c r="E1132" s="26"/>
      <c r="F1132" s="6"/>
      <c r="G1132" s="11"/>
      <c r="H1132" s="6"/>
      <c r="I1132" s="6"/>
      <c r="J1132" s="6"/>
      <c r="K1132" s="6"/>
      <c r="L1132" s="6"/>
      <c r="M1132" s="6"/>
      <c r="N1132" s="6"/>
      <c r="O1132" s="6"/>
      <c r="P1132" s="6"/>
      <c r="Q1132" s="6"/>
      <c r="R1132" s="6"/>
      <c r="S1132" s="6"/>
      <c r="T1132" s="6"/>
      <c r="U1132" s="6"/>
      <c r="V1132" s="6"/>
      <c r="W1132" s="6"/>
      <c r="X1132" s="6"/>
      <c r="Y1132" s="6"/>
      <c r="Z1132" s="6"/>
    </row>
    <row r="1133">
      <c r="A1133" s="6"/>
      <c r="B1133" s="6"/>
      <c r="C1133" s="6"/>
      <c r="D1133" s="6"/>
      <c r="E1133" s="26"/>
      <c r="F1133" s="6"/>
      <c r="G1133" s="11"/>
      <c r="H1133" s="6"/>
      <c r="I1133" s="6"/>
      <c r="J1133" s="6"/>
      <c r="K1133" s="6"/>
      <c r="L1133" s="6"/>
      <c r="M1133" s="6"/>
      <c r="N1133" s="6"/>
      <c r="O1133" s="6"/>
      <c r="P1133" s="6"/>
      <c r="Q1133" s="6"/>
      <c r="R1133" s="6"/>
      <c r="S1133" s="6"/>
      <c r="T1133" s="6"/>
      <c r="U1133" s="6"/>
      <c r="V1133" s="6"/>
      <c r="W1133" s="6"/>
      <c r="X1133" s="6"/>
      <c r="Y1133" s="6"/>
      <c r="Z1133" s="6"/>
    </row>
    <row r="1134">
      <c r="A1134" s="6"/>
      <c r="B1134" s="6"/>
      <c r="C1134" s="6"/>
      <c r="D1134" s="6"/>
      <c r="E1134" s="26"/>
      <c r="F1134" s="6"/>
      <c r="G1134" s="11"/>
      <c r="H1134" s="6"/>
      <c r="I1134" s="6"/>
      <c r="J1134" s="6"/>
      <c r="K1134" s="6"/>
      <c r="L1134" s="6"/>
      <c r="M1134" s="6"/>
      <c r="N1134" s="6"/>
      <c r="O1134" s="6"/>
      <c r="P1134" s="6"/>
      <c r="Q1134" s="6"/>
      <c r="R1134" s="6"/>
      <c r="S1134" s="6"/>
      <c r="T1134" s="6"/>
      <c r="U1134" s="6"/>
      <c r="V1134" s="6"/>
      <c r="W1134" s="6"/>
      <c r="X1134" s="6"/>
      <c r="Y1134" s="6"/>
      <c r="Z1134" s="6"/>
    </row>
    <row r="1135">
      <c r="A1135" s="6"/>
      <c r="B1135" s="6"/>
      <c r="C1135" s="6"/>
      <c r="D1135" s="6"/>
      <c r="E1135" s="26"/>
      <c r="F1135" s="6"/>
      <c r="G1135" s="11"/>
      <c r="H1135" s="6"/>
      <c r="I1135" s="6"/>
      <c r="J1135" s="6"/>
      <c r="K1135" s="6"/>
      <c r="L1135" s="6"/>
      <c r="M1135" s="6"/>
      <c r="N1135" s="6"/>
      <c r="O1135" s="6"/>
      <c r="P1135" s="6"/>
      <c r="Q1135" s="6"/>
      <c r="R1135" s="6"/>
      <c r="S1135" s="6"/>
      <c r="T1135" s="6"/>
      <c r="U1135" s="6"/>
      <c r="V1135" s="6"/>
      <c r="W1135" s="6"/>
      <c r="X1135" s="6"/>
      <c r="Y1135" s="6"/>
      <c r="Z1135" s="6"/>
    </row>
    <row r="1136">
      <c r="A1136" s="6"/>
      <c r="B1136" s="6"/>
      <c r="C1136" s="6"/>
      <c r="D1136" s="6"/>
      <c r="E1136" s="26"/>
      <c r="F1136" s="6"/>
      <c r="G1136" s="11"/>
      <c r="H1136" s="6"/>
      <c r="I1136" s="6"/>
      <c r="J1136" s="6"/>
      <c r="K1136" s="6"/>
      <c r="L1136" s="6"/>
      <c r="M1136" s="6"/>
      <c r="N1136" s="6"/>
      <c r="O1136" s="6"/>
      <c r="P1136" s="6"/>
      <c r="Q1136" s="6"/>
      <c r="R1136" s="6"/>
      <c r="S1136" s="6"/>
      <c r="T1136" s="6"/>
      <c r="U1136" s="6"/>
      <c r="V1136" s="6"/>
      <c r="W1136" s="6"/>
      <c r="X1136" s="6"/>
      <c r="Y1136" s="6"/>
      <c r="Z1136" s="6"/>
    </row>
    <row r="1137">
      <c r="A1137" s="6"/>
      <c r="B1137" s="6"/>
      <c r="C1137" s="6"/>
      <c r="D1137" s="6"/>
      <c r="E1137" s="26"/>
      <c r="F1137" s="6"/>
      <c r="G1137" s="11"/>
      <c r="H1137" s="6"/>
      <c r="I1137" s="6"/>
      <c r="J1137" s="6"/>
      <c r="K1137" s="6"/>
      <c r="L1137" s="6"/>
      <c r="M1137" s="6"/>
      <c r="N1137" s="6"/>
      <c r="O1137" s="6"/>
      <c r="P1137" s="6"/>
      <c r="Q1137" s="6"/>
      <c r="R1137" s="6"/>
      <c r="S1137" s="6"/>
      <c r="T1137" s="6"/>
      <c r="U1137" s="6"/>
      <c r="V1137" s="6"/>
      <c r="W1137" s="6"/>
      <c r="X1137" s="6"/>
      <c r="Y1137" s="6"/>
      <c r="Z1137" s="6"/>
    </row>
    <row r="1138">
      <c r="A1138" s="6"/>
      <c r="B1138" s="6"/>
      <c r="C1138" s="6"/>
      <c r="D1138" s="6"/>
      <c r="E1138" s="26"/>
      <c r="F1138" s="6"/>
      <c r="G1138" s="11"/>
      <c r="H1138" s="6"/>
      <c r="I1138" s="6"/>
      <c r="J1138" s="6"/>
      <c r="K1138" s="6"/>
      <c r="L1138" s="6"/>
      <c r="M1138" s="6"/>
      <c r="N1138" s="6"/>
      <c r="O1138" s="6"/>
      <c r="P1138" s="6"/>
      <c r="Q1138" s="6"/>
      <c r="R1138" s="6"/>
      <c r="S1138" s="6"/>
      <c r="T1138" s="6"/>
      <c r="U1138" s="6"/>
      <c r="V1138" s="6"/>
      <c r="W1138" s="6"/>
      <c r="X1138" s="6"/>
      <c r="Y1138" s="6"/>
      <c r="Z1138" s="6"/>
    </row>
    <row r="1139">
      <c r="A1139" s="6"/>
      <c r="B1139" s="6"/>
      <c r="C1139" s="6"/>
      <c r="D1139" s="6"/>
      <c r="E1139" s="26"/>
      <c r="F1139" s="6"/>
      <c r="G1139" s="11"/>
      <c r="H1139" s="6"/>
      <c r="I1139" s="6"/>
      <c r="J1139" s="6"/>
      <c r="K1139" s="6"/>
      <c r="L1139" s="6"/>
      <c r="M1139" s="6"/>
      <c r="N1139" s="6"/>
      <c r="O1139" s="6"/>
      <c r="P1139" s="6"/>
      <c r="Q1139" s="6"/>
      <c r="R1139" s="6"/>
      <c r="S1139" s="6"/>
      <c r="T1139" s="6"/>
      <c r="U1139" s="6"/>
      <c r="V1139" s="6"/>
      <c r="W1139" s="6"/>
      <c r="X1139" s="6"/>
      <c r="Y1139" s="6"/>
      <c r="Z1139" s="6"/>
    </row>
    <row r="1140">
      <c r="A1140" s="6"/>
      <c r="B1140" s="6"/>
      <c r="C1140" s="6"/>
      <c r="D1140" s="6"/>
      <c r="E1140" s="26"/>
      <c r="F1140" s="6"/>
      <c r="G1140" s="11"/>
      <c r="H1140" s="6"/>
      <c r="I1140" s="6"/>
      <c r="J1140" s="6"/>
      <c r="K1140" s="6"/>
      <c r="L1140" s="6"/>
      <c r="M1140" s="6"/>
      <c r="N1140" s="6"/>
      <c r="O1140" s="6"/>
      <c r="P1140" s="6"/>
      <c r="Q1140" s="6"/>
      <c r="R1140" s="6"/>
      <c r="S1140" s="6"/>
      <c r="T1140" s="6"/>
      <c r="U1140" s="6"/>
      <c r="V1140" s="6"/>
      <c r="W1140" s="6"/>
      <c r="X1140" s="6"/>
      <c r="Y1140" s="6"/>
      <c r="Z1140" s="6"/>
    </row>
    <row r="1141">
      <c r="A1141" s="6"/>
      <c r="B1141" s="6"/>
      <c r="C1141" s="6"/>
      <c r="D1141" s="6"/>
      <c r="E1141" s="26"/>
      <c r="F1141" s="6"/>
      <c r="G1141" s="11"/>
      <c r="H1141" s="6"/>
      <c r="I1141" s="6"/>
      <c r="J1141" s="6"/>
      <c r="K1141" s="6"/>
      <c r="L1141" s="6"/>
      <c r="M1141" s="6"/>
      <c r="N1141" s="6"/>
      <c r="O1141" s="6"/>
      <c r="P1141" s="6"/>
      <c r="Q1141" s="6"/>
      <c r="R1141" s="6"/>
      <c r="S1141" s="6"/>
      <c r="T1141" s="6"/>
      <c r="U1141" s="6"/>
      <c r="V1141" s="6"/>
      <c r="W1141" s="6"/>
      <c r="X1141" s="6"/>
      <c r="Y1141" s="6"/>
      <c r="Z1141" s="6"/>
    </row>
    <row r="1142">
      <c r="A1142" s="6"/>
      <c r="B1142" s="6"/>
      <c r="C1142" s="6"/>
      <c r="D1142" s="6"/>
      <c r="E1142" s="26"/>
      <c r="F1142" s="6"/>
      <c r="G1142" s="11"/>
      <c r="H1142" s="6"/>
      <c r="I1142" s="6"/>
      <c r="J1142" s="6"/>
      <c r="K1142" s="6"/>
      <c r="L1142" s="6"/>
      <c r="M1142" s="6"/>
      <c r="N1142" s="6"/>
      <c r="O1142" s="6"/>
      <c r="P1142" s="6"/>
      <c r="Q1142" s="6"/>
      <c r="R1142" s="6"/>
      <c r="S1142" s="6"/>
      <c r="T1142" s="6"/>
      <c r="U1142" s="6"/>
      <c r="V1142" s="6"/>
      <c r="W1142" s="6"/>
      <c r="X1142" s="6"/>
      <c r="Y1142" s="6"/>
      <c r="Z1142" s="6"/>
    </row>
    <row r="1143">
      <c r="A1143" s="6"/>
      <c r="B1143" s="6"/>
      <c r="C1143" s="6"/>
      <c r="D1143" s="6"/>
      <c r="E1143" s="26"/>
      <c r="F1143" s="6"/>
      <c r="G1143" s="11"/>
      <c r="H1143" s="6"/>
      <c r="I1143" s="6"/>
      <c r="J1143" s="6"/>
      <c r="K1143" s="6"/>
      <c r="L1143" s="6"/>
      <c r="M1143" s="6"/>
      <c r="N1143" s="6"/>
      <c r="O1143" s="6"/>
      <c r="P1143" s="6"/>
      <c r="Q1143" s="6"/>
      <c r="R1143" s="6"/>
      <c r="S1143" s="6"/>
      <c r="T1143" s="6"/>
      <c r="U1143" s="6"/>
      <c r="V1143" s="6"/>
      <c r="W1143" s="6"/>
      <c r="X1143" s="6"/>
      <c r="Y1143" s="6"/>
      <c r="Z1143" s="6"/>
    </row>
    <row r="1144">
      <c r="A1144" s="6"/>
      <c r="B1144" s="6"/>
      <c r="C1144" s="6"/>
      <c r="D1144" s="6"/>
      <c r="E1144" s="26"/>
      <c r="F1144" s="6"/>
      <c r="G1144" s="11"/>
      <c r="H1144" s="6"/>
      <c r="I1144" s="6"/>
      <c r="J1144" s="6"/>
      <c r="K1144" s="6"/>
      <c r="L1144" s="6"/>
      <c r="M1144" s="6"/>
      <c r="N1144" s="6"/>
      <c r="O1144" s="6"/>
      <c r="P1144" s="6"/>
      <c r="Q1144" s="6"/>
      <c r="R1144" s="6"/>
      <c r="S1144" s="6"/>
      <c r="T1144" s="6"/>
      <c r="U1144" s="6"/>
      <c r="V1144" s="6"/>
      <c r="W1144" s="6"/>
      <c r="X1144" s="6"/>
      <c r="Y1144" s="6"/>
      <c r="Z1144" s="6"/>
    </row>
    <row r="1145">
      <c r="A1145" s="6"/>
      <c r="B1145" s="6"/>
      <c r="C1145" s="6"/>
      <c r="D1145" s="6"/>
      <c r="E1145" s="26"/>
      <c r="F1145" s="6"/>
      <c r="G1145" s="11"/>
      <c r="H1145" s="6"/>
      <c r="I1145" s="6"/>
      <c r="J1145" s="6"/>
      <c r="K1145" s="6"/>
      <c r="L1145" s="6"/>
      <c r="M1145" s="6"/>
      <c r="N1145" s="6"/>
      <c r="O1145" s="6"/>
      <c r="P1145" s="6"/>
      <c r="Q1145" s="6"/>
      <c r="R1145" s="6"/>
      <c r="S1145" s="6"/>
      <c r="T1145" s="6"/>
      <c r="U1145" s="6"/>
      <c r="V1145" s="6"/>
      <c r="W1145" s="6"/>
      <c r="X1145" s="6"/>
      <c r="Y1145" s="6"/>
      <c r="Z1145" s="6"/>
    </row>
    <row r="1146">
      <c r="A1146" s="6"/>
      <c r="B1146" s="6"/>
      <c r="C1146" s="6"/>
      <c r="D1146" s="6"/>
      <c r="E1146" s="26"/>
      <c r="F1146" s="6"/>
      <c r="G1146" s="11"/>
      <c r="H1146" s="6"/>
      <c r="I1146" s="6"/>
      <c r="J1146" s="6"/>
      <c r="K1146" s="6"/>
      <c r="L1146" s="6"/>
      <c r="M1146" s="6"/>
      <c r="N1146" s="6"/>
      <c r="O1146" s="6"/>
      <c r="P1146" s="6"/>
      <c r="Q1146" s="6"/>
      <c r="R1146" s="6"/>
      <c r="S1146" s="6"/>
      <c r="T1146" s="6"/>
      <c r="U1146" s="6"/>
      <c r="V1146" s="6"/>
      <c r="W1146" s="6"/>
      <c r="X1146" s="6"/>
      <c r="Y1146" s="6"/>
      <c r="Z1146" s="6"/>
    </row>
    <row r="1147">
      <c r="A1147" s="6"/>
      <c r="B1147" s="6"/>
      <c r="C1147" s="6"/>
      <c r="D1147" s="6"/>
      <c r="E1147" s="26"/>
      <c r="F1147" s="6"/>
      <c r="G1147" s="11"/>
      <c r="H1147" s="6"/>
      <c r="I1147" s="6"/>
      <c r="J1147" s="6"/>
      <c r="K1147" s="6"/>
      <c r="L1147" s="6"/>
      <c r="M1147" s="6"/>
      <c r="N1147" s="6"/>
      <c r="O1147" s="6"/>
      <c r="P1147" s="6"/>
      <c r="Q1147" s="6"/>
      <c r="R1147" s="6"/>
      <c r="S1147" s="6"/>
      <c r="T1147" s="6"/>
      <c r="U1147" s="6"/>
      <c r="V1147" s="6"/>
      <c r="W1147" s="6"/>
      <c r="X1147" s="6"/>
      <c r="Y1147" s="6"/>
      <c r="Z1147" s="6"/>
    </row>
    <row r="1148">
      <c r="A1148" s="6"/>
      <c r="B1148" s="6"/>
      <c r="C1148" s="6"/>
      <c r="D1148" s="6"/>
      <c r="E1148" s="26"/>
      <c r="F1148" s="6"/>
      <c r="G1148" s="11"/>
      <c r="H1148" s="6"/>
      <c r="I1148" s="6"/>
      <c r="J1148" s="6"/>
      <c r="K1148" s="6"/>
      <c r="L1148" s="6"/>
      <c r="M1148" s="6"/>
      <c r="N1148" s="6"/>
      <c r="O1148" s="6"/>
      <c r="P1148" s="6"/>
      <c r="Q1148" s="6"/>
      <c r="R1148" s="6"/>
      <c r="S1148" s="6"/>
      <c r="T1148" s="6"/>
      <c r="U1148" s="6"/>
      <c r="V1148" s="6"/>
      <c r="W1148" s="6"/>
      <c r="X1148" s="6"/>
      <c r="Y1148" s="6"/>
      <c r="Z1148" s="6"/>
    </row>
    <row r="1149">
      <c r="A1149" s="6"/>
      <c r="B1149" s="6"/>
      <c r="C1149" s="6"/>
      <c r="D1149" s="6"/>
      <c r="E1149" s="26"/>
      <c r="F1149" s="6"/>
      <c r="G1149" s="11"/>
      <c r="H1149" s="6"/>
      <c r="I1149" s="6"/>
      <c r="J1149" s="6"/>
      <c r="K1149" s="6"/>
      <c r="L1149" s="6"/>
      <c r="M1149" s="6"/>
      <c r="N1149" s="6"/>
      <c r="O1149" s="6"/>
      <c r="P1149" s="6"/>
      <c r="Q1149" s="6"/>
      <c r="R1149" s="6"/>
      <c r="S1149" s="6"/>
      <c r="T1149" s="6"/>
      <c r="U1149" s="6"/>
      <c r="V1149" s="6"/>
      <c r="W1149" s="6"/>
      <c r="X1149" s="6"/>
      <c r="Y1149" s="6"/>
      <c r="Z1149" s="6"/>
    </row>
    <row r="1150">
      <c r="A1150" s="6"/>
      <c r="B1150" s="6"/>
      <c r="C1150" s="6"/>
      <c r="D1150" s="6"/>
      <c r="E1150" s="26"/>
      <c r="F1150" s="6"/>
      <c r="G1150" s="11"/>
      <c r="H1150" s="6"/>
      <c r="I1150" s="6"/>
      <c r="J1150" s="6"/>
      <c r="K1150" s="6"/>
      <c r="L1150" s="6"/>
      <c r="M1150" s="6"/>
      <c r="N1150" s="6"/>
      <c r="O1150" s="6"/>
      <c r="P1150" s="6"/>
      <c r="Q1150" s="6"/>
      <c r="R1150" s="6"/>
      <c r="S1150" s="6"/>
      <c r="T1150" s="6"/>
      <c r="U1150" s="6"/>
      <c r="V1150" s="6"/>
      <c r="W1150" s="6"/>
      <c r="X1150" s="6"/>
      <c r="Y1150" s="6"/>
      <c r="Z1150" s="6"/>
    </row>
    <row r="1151">
      <c r="A1151" s="6"/>
      <c r="B1151" s="6"/>
      <c r="C1151" s="6"/>
      <c r="D1151" s="6"/>
      <c r="E1151" s="26"/>
      <c r="F1151" s="6"/>
      <c r="G1151" s="11"/>
      <c r="H1151" s="6"/>
      <c r="I1151" s="6"/>
      <c r="J1151" s="6"/>
      <c r="K1151" s="6"/>
      <c r="L1151" s="6"/>
      <c r="M1151" s="6"/>
      <c r="N1151" s="6"/>
      <c r="O1151" s="6"/>
      <c r="P1151" s="6"/>
      <c r="Q1151" s="6"/>
      <c r="R1151" s="6"/>
      <c r="S1151" s="6"/>
      <c r="T1151" s="6"/>
      <c r="U1151" s="6"/>
      <c r="V1151" s="6"/>
      <c r="W1151" s="6"/>
      <c r="X1151" s="6"/>
      <c r="Y1151" s="6"/>
      <c r="Z1151" s="6"/>
    </row>
    <row r="1152">
      <c r="A1152" s="6"/>
      <c r="B1152" s="6"/>
      <c r="C1152" s="6"/>
      <c r="D1152" s="6"/>
      <c r="E1152" s="26"/>
      <c r="F1152" s="6"/>
      <c r="G1152" s="11"/>
      <c r="H1152" s="6"/>
      <c r="I1152" s="6"/>
      <c r="J1152" s="6"/>
      <c r="K1152" s="6"/>
      <c r="L1152" s="6"/>
      <c r="M1152" s="6"/>
      <c r="N1152" s="6"/>
      <c r="O1152" s="6"/>
      <c r="P1152" s="6"/>
      <c r="Q1152" s="6"/>
      <c r="R1152" s="6"/>
      <c r="S1152" s="6"/>
      <c r="T1152" s="6"/>
      <c r="U1152" s="6"/>
      <c r="V1152" s="6"/>
      <c r="W1152" s="6"/>
      <c r="X1152" s="6"/>
      <c r="Y1152" s="6"/>
      <c r="Z1152" s="6"/>
    </row>
    <row r="1153">
      <c r="A1153" s="6"/>
      <c r="B1153" s="6"/>
      <c r="C1153" s="6"/>
      <c r="D1153" s="6"/>
      <c r="E1153" s="26"/>
      <c r="F1153" s="6"/>
      <c r="G1153" s="11"/>
      <c r="H1153" s="6"/>
      <c r="I1153" s="6"/>
      <c r="J1153" s="6"/>
      <c r="K1153" s="6"/>
      <c r="L1153" s="6"/>
      <c r="M1153" s="6"/>
      <c r="N1153" s="6"/>
      <c r="O1153" s="6"/>
      <c r="P1153" s="6"/>
      <c r="Q1153" s="6"/>
      <c r="R1153" s="6"/>
      <c r="S1153" s="6"/>
      <c r="T1153" s="6"/>
      <c r="U1153" s="6"/>
      <c r="V1153" s="6"/>
      <c r="W1153" s="6"/>
      <c r="X1153" s="6"/>
      <c r="Y1153" s="6"/>
      <c r="Z1153" s="6"/>
    </row>
    <row r="1154">
      <c r="A1154" s="6"/>
      <c r="B1154" s="6"/>
      <c r="C1154" s="6"/>
      <c r="D1154" s="6"/>
      <c r="E1154" s="26"/>
      <c r="F1154" s="6"/>
      <c r="G1154" s="11"/>
      <c r="H1154" s="6"/>
      <c r="I1154" s="6"/>
      <c r="J1154" s="6"/>
      <c r="K1154" s="6"/>
      <c r="L1154" s="6"/>
      <c r="M1154" s="6"/>
      <c r="N1154" s="6"/>
      <c r="O1154" s="6"/>
      <c r="P1154" s="6"/>
      <c r="Q1154" s="6"/>
      <c r="R1154" s="6"/>
      <c r="S1154" s="6"/>
      <c r="T1154" s="6"/>
      <c r="U1154" s="6"/>
      <c r="V1154" s="6"/>
      <c r="W1154" s="6"/>
      <c r="X1154" s="6"/>
      <c r="Y1154" s="6"/>
      <c r="Z1154" s="6"/>
    </row>
    <row r="1155">
      <c r="A1155" s="6"/>
      <c r="B1155" s="6"/>
      <c r="C1155" s="6"/>
      <c r="D1155" s="6"/>
      <c r="E1155" s="26"/>
      <c r="F1155" s="6"/>
      <c r="G1155" s="11"/>
      <c r="H1155" s="6"/>
      <c r="I1155" s="6"/>
      <c r="J1155" s="6"/>
      <c r="K1155" s="6"/>
      <c r="L1155" s="6"/>
      <c r="M1155" s="6"/>
      <c r="N1155" s="6"/>
      <c r="O1155" s="6"/>
      <c r="P1155" s="6"/>
      <c r="Q1155" s="6"/>
      <c r="R1155" s="6"/>
      <c r="S1155" s="6"/>
      <c r="T1155" s="6"/>
      <c r="U1155" s="6"/>
      <c r="V1155" s="6"/>
      <c r="W1155" s="6"/>
      <c r="X1155" s="6"/>
      <c r="Y1155" s="6"/>
      <c r="Z1155" s="6"/>
    </row>
    <row r="1156">
      <c r="A1156" s="6"/>
      <c r="B1156" s="6"/>
      <c r="C1156" s="6"/>
      <c r="D1156" s="6"/>
      <c r="E1156" s="26"/>
      <c r="F1156" s="6"/>
      <c r="G1156" s="11"/>
      <c r="H1156" s="6"/>
      <c r="I1156" s="6"/>
      <c r="J1156" s="6"/>
      <c r="K1156" s="6"/>
      <c r="L1156" s="6"/>
      <c r="M1156" s="6"/>
      <c r="N1156" s="6"/>
      <c r="O1156" s="6"/>
      <c r="P1156" s="6"/>
      <c r="Q1156" s="6"/>
      <c r="R1156" s="6"/>
      <c r="S1156" s="6"/>
      <c r="T1156" s="6"/>
      <c r="U1156" s="6"/>
      <c r="V1156" s="6"/>
      <c r="W1156" s="6"/>
      <c r="X1156" s="6"/>
      <c r="Y1156" s="6"/>
      <c r="Z1156" s="6"/>
    </row>
    <row r="1157">
      <c r="A1157" s="6"/>
      <c r="B1157" s="6"/>
      <c r="C1157" s="6"/>
      <c r="D1157" s="6"/>
      <c r="E1157" s="26"/>
      <c r="F1157" s="6"/>
      <c r="G1157" s="11"/>
      <c r="H1157" s="6"/>
      <c r="I1157" s="6"/>
      <c r="J1157" s="6"/>
      <c r="K1157" s="6"/>
      <c r="L1157" s="6"/>
      <c r="M1157" s="6"/>
      <c r="N1157" s="6"/>
      <c r="O1157" s="6"/>
      <c r="P1157" s="6"/>
      <c r="Q1157" s="6"/>
      <c r="R1157" s="6"/>
      <c r="S1157" s="6"/>
      <c r="T1157" s="6"/>
      <c r="U1157" s="6"/>
      <c r="V1157" s="6"/>
      <c r="W1157" s="6"/>
      <c r="X1157" s="6"/>
      <c r="Y1157" s="6"/>
      <c r="Z1157" s="6"/>
    </row>
    <row r="1158">
      <c r="A1158" s="6"/>
      <c r="B1158" s="6"/>
      <c r="C1158" s="6"/>
      <c r="D1158" s="6"/>
      <c r="E1158" s="26"/>
      <c r="F1158" s="6"/>
      <c r="G1158" s="11"/>
      <c r="H1158" s="6"/>
      <c r="I1158" s="6"/>
      <c r="J1158" s="6"/>
      <c r="K1158" s="6"/>
      <c r="L1158" s="6"/>
      <c r="M1158" s="6"/>
      <c r="N1158" s="6"/>
      <c r="O1158" s="6"/>
      <c r="P1158" s="6"/>
      <c r="Q1158" s="6"/>
      <c r="R1158" s="6"/>
      <c r="S1158" s="6"/>
      <c r="T1158" s="6"/>
      <c r="U1158" s="6"/>
      <c r="V1158" s="6"/>
      <c r="W1158" s="6"/>
      <c r="X1158" s="6"/>
      <c r="Y1158" s="6"/>
      <c r="Z1158" s="6"/>
    </row>
    <row r="1159">
      <c r="A1159" s="6"/>
      <c r="B1159" s="6"/>
      <c r="C1159" s="6"/>
      <c r="D1159" s="6"/>
      <c r="E1159" s="26"/>
      <c r="F1159" s="6"/>
      <c r="G1159" s="11"/>
      <c r="H1159" s="6"/>
      <c r="I1159" s="6"/>
      <c r="J1159" s="6"/>
      <c r="K1159" s="6"/>
      <c r="L1159" s="6"/>
      <c r="M1159" s="6"/>
      <c r="N1159" s="6"/>
      <c r="O1159" s="6"/>
      <c r="P1159" s="6"/>
      <c r="Q1159" s="6"/>
      <c r="R1159" s="6"/>
      <c r="S1159" s="6"/>
      <c r="T1159" s="6"/>
      <c r="U1159" s="6"/>
      <c r="V1159" s="6"/>
      <c r="W1159" s="6"/>
      <c r="X1159" s="6"/>
      <c r="Y1159" s="6"/>
      <c r="Z1159" s="6"/>
    </row>
    <row r="1160">
      <c r="A1160" s="6"/>
      <c r="B1160" s="6"/>
      <c r="C1160" s="6"/>
      <c r="D1160" s="6"/>
      <c r="E1160" s="26"/>
      <c r="F1160" s="6"/>
      <c r="G1160" s="11"/>
      <c r="H1160" s="6"/>
      <c r="I1160" s="6"/>
      <c r="J1160" s="6"/>
      <c r="K1160" s="6"/>
      <c r="L1160" s="6"/>
      <c r="M1160" s="6"/>
      <c r="N1160" s="6"/>
      <c r="O1160" s="6"/>
      <c r="P1160" s="6"/>
      <c r="Q1160" s="6"/>
      <c r="R1160" s="6"/>
      <c r="S1160" s="6"/>
      <c r="T1160" s="6"/>
      <c r="U1160" s="6"/>
      <c r="V1160" s="6"/>
      <c r="W1160" s="6"/>
      <c r="X1160" s="6"/>
      <c r="Y1160" s="6"/>
      <c r="Z1160" s="6"/>
    </row>
    <row r="1161">
      <c r="A1161" s="6"/>
      <c r="B1161" s="6"/>
      <c r="C1161" s="6"/>
      <c r="D1161" s="6"/>
      <c r="E1161" s="26"/>
      <c r="F1161" s="6"/>
      <c r="G1161" s="11"/>
      <c r="H1161" s="6"/>
      <c r="I1161" s="6"/>
      <c r="J1161" s="6"/>
      <c r="K1161" s="6"/>
      <c r="L1161" s="6"/>
      <c r="M1161" s="6"/>
      <c r="N1161" s="6"/>
      <c r="O1161" s="6"/>
      <c r="P1161" s="6"/>
      <c r="Q1161" s="6"/>
      <c r="R1161" s="6"/>
      <c r="S1161" s="6"/>
      <c r="T1161" s="6"/>
      <c r="U1161" s="6"/>
      <c r="V1161" s="6"/>
      <c r="W1161" s="6"/>
      <c r="X1161" s="6"/>
      <c r="Y1161" s="6"/>
      <c r="Z1161" s="6"/>
    </row>
    <row r="1162">
      <c r="A1162" s="6"/>
      <c r="B1162" s="6"/>
      <c r="C1162" s="6"/>
      <c r="D1162" s="6"/>
      <c r="E1162" s="26"/>
      <c r="F1162" s="6"/>
      <c r="G1162" s="11"/>
      <c r="H1162" s="6"/>
      <c r="I1162" s="6"/>
      <c r="J1162" s="6"/>
      <c r="K1162" s="6"/>
      <c r="L1162" s="6"/>
      <c r="M1162" s="6"/>
      <c r="N1162" s="6"/>
      <c r="O1162" s="6"/>
      <c r="P1162" s="6"/>
      <c r="Q1162" s="6"/>
      <c r="R1162" s="6"/>
      <c r="S1162" s="6"/>
      <c r="T1162" s="6"/>
      <c r="U1162" s="6"/>
      <c r="V1162" s="6"/>
      <c r="W1162" s="6"/>
      <c r="X1162" s="6"/>
      <c r="Y1162" s="6"/>
      <c r="Z1162" s="6"/>
    </row>
    <row r="1163">
      <c r="A1163" s="6"/>
      <c r="B1163" s="6"/>
      <c r="C1163" s="6"/>
      <c r="D1163" s="6"/>
      <c r="E1163" s="26"/>
      <c r="F1163" s="6"/>
      <c r="G1163" s="11"/>
      <c r="H1163" s="6"/>
      <c r="I1163" s="6"/>
      <c r="J1163" s="6"/>
      <c r="K1163" s="6"/>
      <c r="L1163" s="6"/>
      <c r="M1163" s="6"/>
      <c r="N1163" s="6"/>
      <c r="O1163" s="6"/>
      <c r="P1163" s="6"/>
      <c r="Q1163" s="6"/>
      <c r="R1163" s="6"/>
      <c r="S1163" s="6"/>
      <c r="T1163" s="6"/>
      <c r="U1163" s="6"/>
      <c r="V1163" s="6"/>
      <c r="W1163" s="6"/>
      <c r="X1163" s="6"/>
      <c r="Y1163" s="6"/>
      <c r="Z1163" s="6"/>
    </row>
    <row r="1164">
      <c r="A1164" s="6"/>
      <c r="B1164" s="6"/>
      <c r="C1164" s="6"/>
      <c r="D1164" s="6"/>
      <c r="E1164" s="26"/>
      <c r="F1164" s="6"/>
      <c r="G1164" s="11"/>
      <c r="H1164" s="6"/>
      <c r="I1164" s="6"/>
      <c r="J1164" s="6"/>
      <c r="K1164" s="6"/>
      <c r="L1164" s="6"/>
      <c r="M1164" s="6"/>
      <c r="N1164" s="6"/>
      <c r="O1164" s="6"/>
      <c r="P1164" s="6"/>
      <c r="Q1164" s="6"/>
      <c r="R1164" s="6"/>
      <c r="S1164" s="6"/>
      <c r="T1164" s="6"/>
      <c r="U1164" s="6"/>
      <c r="V1164" s="6"/>
      <c r="W1164" s="6"/>
      <c r="X1164" s="6"/>
      <c r="Y1164" s="6"/>
      <c r="Z1164" s="6"/>
    </row>
    <row r="1165">
      <c r="A1165" s="6"/>
      <c r="B1165" s="6"/>
      <c r="C1165" s="6"/>
      <c r="D1165" s="6"/>
      <c r="E1165" s="26"/>
      <c r="F1165" s="6"/>
      <c r="G1165" s="11"/>
      <c r="H1165" s="6"/>
      <c r="I1165" s="6"/>
      <c r="J1165" s="6"/>
      <c r="K1165" s="6"/>
      <c r="L1165" s="6"/>
      <c r="M1165" s="6"/>
      <c r="N1165" s="6"/>
      <c r="O1165" s="6"/>
      <c r="P1165" s="6"/>
      <c r="Q1165" s="6"/>
      <c r="R1165" s="6"/>
      <c r="S1165" s="6"/>
      <c r="T1165" s="6"/>
      <c r="U1165" s="6"/>
      <c r="V1165" s="6"/>
      <c r="W1165" s="6"/>
      <c r="X1165" s="6"/>
      <c r="Y1165" s="6"/>
      <c r="Z1165" s="6"/>
    </row>
    <row r="1166">
      <c r="A1166" s="6"/>
      <c r="B1166" s="6"/>
      <c r="C1166" s="6"/>
      <c r="D1166" s="6"/>
      <c r="E1166" s="26"/>
      <c r="F1166" s="6"/>
      <c r="G1166" s="11"/>
      <c r="H1166" s="6"/>
      <c r="I1166" s="6"/>
      <c r="J1166" s="6"/>
      <c r="K1166" s="6"/>
      <c r="L1166" s="6"/>
      <c r="M1166" s="6"/>
      <c r="N1166" s="6"/>
      <c r="O1166" s="6"/>
      <c r="P1166" s="6"/>
      <c r="Q1166" s="6"/>
      <c r="R1166" s="6"/>
      <c r="S1166" s="6"/>
      <c r="T1166" s="6"/>
      <c r="U1166" s="6"/>
      <c r="V1166" s="6"/>
      <c r="W1166" s="6"/>
      <c r="X1166" s="6"/>
      <c r="Y1166" s="6"/>
      <c r="Z1166" s="6"/>
    </row>
    <row r="1167">
      <c r="A1167" s="6"/>
      <c r="B1167" s="6"/>
      <c r="C1167" s="6"/>
      <c r="D1167" s="6"/>
      <c r="E1167" s="26"/>
      <c r="F1167" s="6"/>
      <c r="G1167" s="11"/>
      <c r="H1167" s="6"/>
      <c r="I1167" s="6"/>
      <c r="J1167" s="6"/>
      <c r="K1167" s="6"/>
      <c r="L1167" s="6"/>
      <c r="M1167" s="6"/>
      <c r="N1167" s="6"/>
      <c r="O1167" s="6"/>
      <c r="P1167" s="6"/>
      <c r="Q1167" s="6"/>
      <c r="R1167" s="6"/>
      <c r="S1167" s="6"/>
      <c r="T1167" s="6"/>
      <c r="U1167" s="6"/>
      <c r="V1167" s="6"/>
      <c r="W1167" s="6"/>
      <c r="X1167" s="6"/>
      <c r="Y1167" s="6"/>
      <c r="Z1167" s="6"/>
    </row>
    <row r="1168">
      <c r="A1168" s="6"/>
      <c r="B1168" s="6"/>
      <c r="C1168" s="6"/>
      <c r="D1168" s="6"/>
      <c r="E1168" s="26"/>
      <c r="F1168" s="6"/>
      <c r="G1168" s="11"/>
      <c r="H1168" s="6"/>
      <c r="I1168" s="6"/>
      <c r="J1168" s="6"/>
      <c r="K1168" s="6"/>
      <c r="L1168" s="6"/>
      <c r="M1168" s="6"/>
      <c r="N1168" s="6"/>
      <c r="O1168" s="6"/>
      <c r="P1168" s="6"/>
      <c r="Q1168" s="6"/>
      <c r="R1168" s="6"/>
      <c r="S1168" s="6"/>
      <c r="T1168" s="6"/>
      <c r="U1168" s="6"/>
      <c r="V1168" s="6"/>
      <c r="W1168" s="6"/>
      <c r="X1168" s="6"/>
      <c r="Y1168" s="6"/>
      <c r="Z1168" s="6"/>
    </row>
    <row r="1169">
      <c r="A1169" s="6"/>
      <c r="B1169" s="6"/>
      <c r="C1169" s="6"/>
      <c r="D1169" s="6"/>
      <c r="E1169" s="26"/>
      <c r="F1169" s="6"/>
      <c r="G1169" s="11"/>
      <c r="H1169" s="6"/>
      <c r="I1169" s="6"/>
      <c r="J1169" s="6"/>
      <c r="K1169" s="6"/>
      <c r="L1169" s="6"/>
      <c r="M1169" s="6"/>
      <c r="N1169" s="6"/>
      <c r="O1169" s="6"/>
      <c r="P1169" s="6"/>
      <c r="Q1169" s="6"/>
      <c r="R1169" s="6"/>
      <c r="S1169" s="6"/>
      <c r="T1169" s="6"/>
      <c r="U1169" s="6"/>
      <c r="V1169" s="6"/>
      <c r="W1169" s="6"/>
      <c r="X1169" s="6"/>
      <c r="Y1169" s="6"/>
      <c r="Z1169" s="6"/>
    </row>
    <row r="1170">
      <c r="A1170" s="6"/>
      <c r="B1170" s="6"/>
      <c r="C1170" s="6"/>
      <c r="D1170" s="6"/>
      <c r="E1170" s="26"/>
      <c r="F1170" s="6"/>
      <c r="G1170" s="11"/>
      <c r="H1170" s="6"/>
      <c r="I1170" s="6"/>
      <c r="J1170" s="6"/>
      <c r="K1170" s="6"/>
      <c r="L1170" s="6"/>
      <c r="M1170" s="6"/>
      <c r="N1170" s="6"/>
      <c r="O1170" s="6"/>
      <c r="P1170" s="6"/>
      <c r="Q1170" s="6"/>
      <c r="R1170" s="6"/>
      <c r="S1170" s="6"/>
      <c r="T1170" s="6"/>
      <c r="U1170" s="6"/>
      <c r="V1170" s="6"/>
      <c r="W1170" s="6"/>
      <c r="X1170" s="6"/>
      <c r="Y1170" s="6"/>
      <c r="Z1170" s="6"/>
    </row>
    <row r="1171">
      <c r="A1171" s="6"/>
      <c r="B1171" s="6"/>
      <c r="C1171" s="6"/>
      <c r="D1171" s="6"/>
      <c r="E1171" s="26"/>
      <c r="F1171" s="6"/>
      <c r="G1171" s="11"/>
      <c r="H1171" s="6"/>
      <c r="I1171" s="6"/>
      <c r="J1171" s="6"/>
      <c r="K1171" s="6"/>
      <c r="L1171" s="6"/>
      <c r="M1171" s="6"/>
      <c r="N1171" s="6"/>
      <c r="O1171" s="6"/>
      <c r="P1171" s="6"/>
      <c r="Q1171" s="6"/>
      <c r="R1171" s="6"/>
      <c r="S1171" s="6"/>
      <c r="T1171" s="6"/>
      <c r="U1171" s="6"/>
      <c r="V1171" s="6"/>
      <c r="W1171" s="6"/>
      <c r="X1171" s="6"/>
      <c r="Y1171" s="6"/>
      <c r="Z1171" s="6"/>
    </row>
    <row r="1172">
      <c r="A1172" s="6"/>
      <c r="B1172" s="6"/>
      <c r="C1172" s="6"/>
      <c r="D1172" s="6"/>
      <c r="E1172" s="26"/>
      <c r="F1172" s="6"/>
      <c r="G1172" s="11"/>
      <c r="H1172" s="6"/>
      <c r="I1172" s="6"/>
      <c r="J1172" s="6"/>
      <c r="K1172" s="6"/>
      <c r="L1172" s="6"/>
      <c r="M1172" s="6"/>
      <c r="N1172" s="6"/>
      <c r="O1172" s="6"/>
      <c r="P1172" s="6"/>
      <c r="Q1172" s="6"/>
      <c r="R1172" s="6"/>
      <c r="S1172" s="6"/>
      <c r="T1172" s="6"/>
      <c r="U1172" s="6"/>
      <c r="V1172" s="6"/>
      <c r="W1172" s="6"/>
      <c r="X1172" s="6"/>
      <c r="Y1172" s="6"/>
      <c r="Z1172" s="6"/>
    </row>
    <row r="1173">
      <c r="A1173" s="6"/>
      <c r="B1173" s="6"/>
      <c r="C1173" s="6"/>
      <c r="D1173" s="6"/>
      <c r="E1173" s="26"/>
      <c r="F1173" s="6"/>
      <c r="G1173" s="11"/>
      <c r="H1173" s="6"/>
      <c r="I1173" s="6"/>
      <c r="J1173" s="6"/>
      <c r="K1173" s="6"/>
      <c r="L1173" s="6"/>
      <c r="M1173" s="6"/>
      <c r="N1173" s="6"/>
      <c r="O1173" s="6"/>
      <c r="P1173" s="6"/>
      <c r="Q1173" s="6"/>
      <c r="R1173" s="6"/>
      <c r="S1173" s="6"/>
      <c r="T1173" s="6"/>
      <c r="U1173" s="6"/>
      <c r="V1173" s="6"/>
      <c r="W1173" s="6"/>
      <c r="X1173" s="6"/>
      <c r="Y1173" s="6"/>
      <c r="Z1173" s="6"/>
    </row>
    <row r="1174">
      <c r="A1174" s="6"/>
      <c r="B1174" s="6"/>
      <c r="C1174" s="6"/>
      <c r="D1174" s="6"/>
      <c r="E1174" s="26"/>
      <c r="F1174" s="6"/>
      <c r="G1174" s="11"/>
      <c r="H1174" s="6"/>
      <c r="I1174" s="6"/>
      <c r="J1174" s="6"/>
      <c r="K1174" s="6"/>
      <c r="L1174" s="6"/>
      <c r="M1174" s="6"/>
      <c r="N1174" s="6"/>
      <c r="O1174" s="6"/>
      <c r="P1174" s="6"/>
      <c r="Q1174" s="6"/>
      <c r="R1174" s="6"/>
      <c r="S1174" s="6"/>
      <c r="T1174" s="6"/>
      <c r="U1174" s="6"/>
      <c r="V1174" s="6"/>
      <c r="W1174" s="6"/>
      <c r="X1174" s="6"/>
      <c r="Y1174" s="6"/>
      <c r="Z1174" s="6"/>
    </row>
    <row r="1175">
      <c r="A1175" s="6"/>
      <c r="B1175" s="6"/>
      <c r="C1175" s="6"/>
      <c r="D1175" s="6"/>
      <c r="E1175" s="26"/>
      <c r="F1175" s="6"/>
      <c r="G1175" s="11"/>
      <c r="H1175" s="6"/>
      <c r="I1175" s="6"/>
      <c r="J1175" s="6"/>
      <c r="K1175" s="6"/>
      <c r="L1175" s="6"/>
      <c r="M1175" s="6"/>
      <c r="N1175" s="6"/>
      <c r="O1175" s="6"/>
      <c r="P1175" s="6"/>
      <c r="Q1175" s="6"/>
      <c r="R1175" s="6"/>
      <c r="S1175" s="6"/>
      <c r="T1175" s="6"/>
      <c r="U1175" s="6"/>
      <c r="V1175" s="6"/>
      <c r="W1175" s="6"/>
      <c r="X1175" s="6"/>
      <c r="Y1175" s="6"/>
      <c r="Z1175" s="6"/>
    </row>
    <row r="1176">
      <c r="A1176" s="6"/>
      <c r="B1176" s="6"/>
      <c r="C1176" s="6"/>
      <c r="D1176" s="6"/>
      <c r="E1176" s="26"/>
      <c r="F1176" s="6"/>
      <c r="G1176" s="11"/>
      <c r="H1176" s="6"/>
      <c r="I1176" s="6"/>
      <c r="J1176" s="6"/>
      <c r="K1176" s="6"/>
      <c r="L1176" s="6"/>
      <c r="M1176" s="6"/>
      <c r="N1176" s="6"/>
      <c r="O1176" s="6"/>
      <c r="P1176" s="6"/>
      <c r="Q1176" s="6"/>
      <c r="R1176" s="6"/>
      <c r="S1176" s="6"/>
      <c r="T1176" s="6"/>
      <c r="U1176" s="6"/>
      <c r="V1176" s="6"/>
      <c r="W1176" s="6"/>
      <c r="X1176" s="6"/>
      <c r="Y1176" s="6"/>
      <c r="Z1176" s="6"/>
    </row>
    <row r="1177">
      <c r="A1177" s="6"/>
      <c r="B1177" s="6"/>
      <c r="C1177" s="6"/>
      <c r="D1177" s="6"/>
      <c r="E1177" s="26"/>
      <c r="F1177" s="6"/>
      <c r="G1177" s="11"/>
      <c r="H1177" s="6"/>
      <c r="I1177" s="6"/>
      <c r="J1177" s="6"/>
      <c r="K1177" s="6"/>
      <c r="L1177" s="6"/>
      <c r="M1177" s="6"/>
      <c r="N1177" s="6"/>
      <c r="O1177" s="6"/>
      <c r="P1177" s="6"/>
      <c r="Q1177" s="6"/>
      <c r="R1177" s="6"/>
      <c r="S1177" s="6"/>
      <c r="T1177" s="6"/>
      <c r="U1177" s="6"/>
      <c r="V1177" s="6"/>
      <c r="W1177" s="6"/>
      <c r="X1177" s="6"/>
      <c r="Y1177" s="6"/>
      <c r="Z1177" s="6"/>
    </row>
    <row r="1178">
      <c r="A1178" s="6"/>
      <c r="B1178" s="6"/>
      <c r="C1178" s="6"/>
      <c r="D1178" s="6"/>
      <c r="E1178" s="26"/>
      <c r="F1178" s="6"/>
      <c r="G1178" s="11"/>
      <c r="H1178" s="6"/>
      <c r="I1178" s="6"/>
      <c r="J1178" s="6"/>
      <c r="K1178" s="6"/>
      <c r="L1178" s="6"/>
      <c r="M1178" s="6"/>
      <c r="N1178" s="6"/>
      <c r="O1178" s="6"/>
      <c r="P1178" s="6"/>
      <c r="Q1178" s="6"/>
      <c r="R1178" s="6"/>
      <c r="S1178" s="6"/>
      <c r="T1178" s="6"/>
      <c r="U1178" s="6"/>
      <c r="V1178" s="6"/>
      <c r="W1178" s="6"/>
      <c r="X1178" s="6"/>
      <c r="Y1178" s="6"/>
      <c r="Z1178" s="6"/>
    </row>
    <row r="1179">
      <c r="A1179" s="6"/>
      <c r="B1179" s="6"/>
      <c r="C1179" s="6"/>
      <c r="D1179" s="6"/>
      <c r="E1179" s="26"/>
      <c r="F1179" s="6"/>
      <c r="G1179" s="11"/>
      <c r="H1179" s="6"/>
      <c r="I1179" s="6"/>
      <c r="J1179" s="6"/>
      <c r="K1179" s="6"/>
      <c r="L1179" s="6"/>
      <c r="M1179" s="6"/>
      <c r="N1179" s="6"/>
      <c r="O1179" s="6"/>
      <c r="P1179" s="6"/>
      <c r="Q1179" s="6"/>
      <c r="R1179" s="6"/>
      <c r="S1179" s="6"/>
      <c r="T1179" s="6"/>
      <c r="U1179" s="6"/>
      <c r="V1179" s="6"/>
      <c r="W1179" s="6"/>
      <c r="X1179" s="6"/>
      <c r="Y1179" s="6"/>
      <c r="Z1179" s="6"/>
    </row>
    <row r="1180">
      <c r="A1180" s="6"/>
      <c r="B1180" s="6"/>
      <c r="C1180" s="6"/>
      <c r="D1180" s="6"/>
      <c r="E1180" s="26"/>
      <c r="F1180" s="6"/>
      <c r="G1180" s="11"/>
      <c r="H1180" s="6"/>
      <c r="I1180" s="6"/>
      <c r="J1180" s="6"/>
      <c r="K1180" s="6"/>
      <c r="L1180" s="6"/>
      <c r="M1180" s="6"/>
      <c r="N1180" s="6"/>
      <c r="O1180" s="6"/>
      <c r="P1180" s="6"/>
      <c r="Q1180" s="6"/>
      <c r="R1180" s="6"/>
      <c r="S1180" s="6"/>
      <c r="T1180" s="6"/>
      <c r="U1180" s="6"/>
      <c r="V1180" s="6"/>
      <c r="W1180" s="6"/>
      <c r="X1180" s="6"/>
      <c r="Y1180" s="6"/>
      <c r="Z1180" s="6"/>
    </row>
    <row r="1181">
      <c r="A1181" s="6"/>
      <c r="B1181" s="6"/>
      <c r="C1181" s="6"/>
      <c r="D1181" s="6"/>
      <c r="E1181" s="26"/>
      <c r="F1181" s="6"/>
      <c r="G1181" s="11"/>
      <c r="H1181" s="6"/>
      <c r="I1181" s="6"/>
      <c r="J1181" s="6"/>
      <c r="K1181" s="6"/>
      <c r="L1181" s="6"/>
      <c r="M1181" s="6"/>
      <c r="N1181" s="6"/>
      <c r="O1181" s="6"/>
      <c r="P1181" s="6"/>
      <c r="Q1181" s="6"/>
      <c r="R1181" s="6"/>
      <c r="S1181" s="6"/>
      <c r="T1181" s="6"/>
      <c r="U1181" s="6"/>
      <c r="V1181" s="6"/>
      <c r="W1181" s="6"/>
      <c r="X1181" s="6"/>
      <c r="Y1181" s="6"/>
      <c r="Z1181" s="6"/>
    </row>
    <row r="1182">
      <c r="A1182" s="6"/>
      <c r="B1182" s="6"/>
      <c r="C1182" s="6"/>
      <c r="D1182" s="6"/>
      <c r="E1182" s="26"/>
      <c r="F1182" s="6"/>
      <c r="G1182" s="11"/>
      <c r="H1182" s="6"/>
      <c r="I1182" s="6"/>
      <c r="J1182" s="6"/>
      <c r="K1182" s="6"/>
      <c r="L1182" s="6"/>
      <c r="M1182" s="6"/>
      <c r="N1182" s="6"/>
      <c r="O1182" s="6"/>
      <c r="P1182" s="6"/>
      <c r="Q1182" s="6"/>
      <c r="R1182" s="6"/>
      <c r="S1182" s="6"/>
      <c r="T1182" s="6"/>
      <c r="U1182" s="6"/>
      <c r="V1182" s="6"/>
      <c r="W1182" s="6"/>
      <c r="X1182" s="6"/>
      <c r="Y1182" s="6"/>
      <c r="Z1182" s="6"/>
    </row>
    <row r="1183">
      <c r="A1183" s="6"/>
      <c r="B1183" s="6"/>
      <c r="C1183" s="6"/>
      <c r="D1183" s="6"/>
      <c r="E1183" s="26"/>
      <c r="F1183" s="6"/>
      <c r="G1183" s="11"/>
      <c r="H1183" s="6"/>
      <c r="I1183" s="6"/>
      <c r="J1183" s="6"/>
      <c r="K1183" s="6"/>
      <c r="L1183" s="6"/>
      <c r="M1183" s="6"/>
      <c r="N1183" s="6"/>
      <c r="O1183" s="6"/>
      <c r="P1183" s="6"/>
      <c r="Q1183" s="6"/>
      <c r="R1183" s="6"/>
      <c r="S1183" s="6"/>
      <c r="T1183" s="6"/>
      <c r="U1183" s="6"/>
      <c r="V1183" s="6"/>
      <c r="W1183" s="6"/>
      <c r="X1183" s="6"/>
      <c r="Y1183" s="6"/>
      <c r="Z1183" s="6"/>
    </row>
    <row r="1184">
      <c r="A1184" s="6"/>
      <c r="B1184" s="6"/>
      <c r="C1184" s="6"/>
      <c r="D1184" s="6"/>
      <c r="E1184" s="26"/>
      <c r="F1184" s="6"/>
      <c r="G1184" s="11"/>
      <c r="H1184" s="6"/>
      <c r="I1184" s="6"/>
      <c r="J1184" s="6"/>
      <c r="K1184" s="6"/>
      <c r="L1184" s="6"/>
      <c r="M1184" s="6"/>
      <c r="N1184" s="6"/>
      <c r="O1184" s="6"/>
      <c r="P1184" s="6"/>
      <c r="Q1184" s="6"/>
      <c r="R1184" s="6"/>
      <c r="S1184" s="6"/>
      <c r="T1184" s="6"/>
      <c r="U1184" s="6"/>
      <c r="V1184" s="6"/>
      <c r="W1184" s="6"/>
      <c r="X1184" s="6"/>
      <c r="Y1184" s="6"/>
      <c r="Z1184" s="6"/>
    </row>
    <row r="1185">
      <c r="A1185" s="6"/>
      <c r="B1185" s="6"/>
      <c r="C1185" s="6"/>
      <c r="D1185" s="6"/>
      <c r="E1185" s="26"/>
      <c r="F1185" s="6"/>
      <c r="G1185" s="11"/>
      <c r="H1185" s="6"/>
      <c r="I1185" s="6"/>
      <c r="J1185" s="6"/>
      <c r="K1185" s="6"/>
      <c r="L1185" s="6"/>
      <c r="M1185" s="6"/>
      <c r="N1185" s="6"/>
      <c r="O1185" s="6"/>
      <c r="P1185" s="6"/>
      <c r="Q1185" s="6"/>
      <c r="R1185" s="6"/>
      <c r="S1185" s="6"/>
      <c r="T1185" s="6"/>
      <c r="U1185" s="6"/>
      <c r="V1185" s="6"/>
      <c r="W1185" s="6"/>
      <c r="X1185" s="6"/>
      <c r="Y1185" s="6"/>
      <c r="Z1185" s="6"/>
    </row>
    <row r="1186">
      <c r="A1186" s="6"/>
      <c r="B1186" s="6"/>
      <c r="C1186" s="6"/>
      <c r="D1186" s="6"/>
      <c r="E1186" s="26"/>
      <c r="F1186" s="6"/>
      <c r="G1186" s="11"/>
      <c r="H1186" s="6"/>
      <c r="I1186" s="6"/>
      <c r="J1186" s="6"/>
      <c r="K1186" s="6"/>
      <c r="L1186" s="6"/>
      <c r="M1186" s="6"/>
      <c r="N1186" s="6"/>
      <c r="O1186" s="6"/>
      <c r="P1186" s="6"/>
      <c r="Q1186" s="6"/>
      <c r="R1186" s="6"/>
      <c r="S1186" s="6"/>
      <c r="T1186" s="6"/>
      <c r="U1186" s="6"/>
      <c r="V1186" s="6"/>
      <c r="W1186" s="6"/>
      <c r="X1186" s="6"/>
      <c r="Y1186" s="6"/>
      <c r="Z1186" s="6"/>
    </row>
    <row r="1187">
      <c r="A1187" s="6"/>
      <c r="B1187" s="6"/>
      <c r="C1187" s="6"/>
      <c r="D1187" s="6"/>
      <c r="E1187" s="26"/>
      <c r="F1187" s="6"/>
      <c r="G1187" s="11"/>
      <c r="H1187" s="6"/>
      <c r="I1187" s="6"/>
      <c r="J1187" s="6"/>
      <c r="K1187" s="6"/>
      <c r="L1187" s="6"/>
      <c r="M1187" s="6"/>
      <c r="N1187" s="6"/>
      <c r="O1187" s="6"/>
      <c r="P1187" s="6"/>
      <c r="Q1187" s="6"/>
      <c r="R1187" s="6"/>
      <c r="S1187" s="6"/>
      <c r="T1187" s="6"/>
      <c r="U1187" s="6"/>
      <c r="V1187" s="6"/>
      <c r="W1187" s="6"/>
      <c r="X1187" s="6"/>
      <c r="Y1187" s="6"/>
      <c r="Z1187" s="6"/>
    </row>
    <row r="1188">
      <c r="A1188" s="6"/>
      <c r="B1188" s="6"/>
      <c r="C1188" s="6"/>
      <c r="D1188" s="6"/>
      <c r="E1188" s="26"/>
      <c r="F1188" s="6"/>
      <c r="G1188" s="11"/>
      <c r="H1188" s="6"/>
      <c r="I1188" s="6"/>
      <c r="J1188" s="6"/>
      <c r="K1188" s="6"/>
      <c r="L1188" s="6"/>
      <c r="M1188" s="6"/>
      <c r="N1188" s="6"/>
      <c r="O1188" s="6"/>
      <c r="P1188" s="6"/>
      <c r="Q1188" s="6"/>
      <c r="R1188" s="6"/>
      <c r="S1188" s="6"/>
      <c r="T1188" s="6"/>
      <c r="U1188" s="6"/>
      <c r="V1188" s="6"/>
      <c r="W1188" s="6"/>
      <c r="X1188" s="6"/>
      <c r="Y1188" s="6"/>
      <c r="Z1188" s="6"/>
    </row>
    <row r="1189">
      <c r="A1189" s="6"/>
      <c r="B1189" s="6"/>
      <c r="C1189" s="6"/>
      <c r="D1189" s="6"/>
      <c r="E1189" s="26"/>
      <c r="F1189" s="6"/>
      <c r="G1189" s="11"/>
      <c r="H1189" s="6"/>
      <c r="I1189" s="6"/>
      <c r="J1189" s="6"/>
      <c r="K1189" s="6"/>
      <c r="L1189" s="6"/>
      <c r="M1189" s="6"/>
      <c r="N1189" s="6"/>
      <c r="O1189" s="6"/>
      <c r="P1189" s="6"/>
      <c r="Q1189" s="6"/>
      <c r="R1189" s="6"/>
      <c r="S1189" s="6"/>
      <c r="T1189" s="6"/>
      <c r="U1189" s="6"/>
      <c r="V1189" s="6"/>
      <c r="W1189" s="6"/>
      <c r="X1189" s="6"/>
      <c r="Y1189" s="6"/>
      <c r="Z1189" s="6"/>
    </row>
  </sheetData>
  <dataValidations>
    <dataValidation type="list" allowBlank="1" showErrorMessage="1" sqref="F1:F53 F66 F75 F91:F92 F95:F96 F114 F120:F121 F151 F165:F166 F190">
      <formula1>#REF!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76.13"/>
  </cols>
  <sheetData>
    <row r="1">
      <c r="A1" s="27"/>
      <c r="B1" s="27"/>
      <c r="C1" s="28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29" t="s">
        <v>407</v>
      </c>
      <c r="B2" s="30"/>
      <c r="C2" s="31" t="s">
        <v>408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>
      <c r="A3" s="32" t="s">
        <v>409</v>
      </c>
      <c r="B3" s="32" t="s">
        <v>410</v>
      </c>
      <c r="C3" s="33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>
      <c r="A4" s="27"/>
      <c r="B4" s="30"/>
      <c r="C4" s="34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>
      <c r="A5" s="35" t="s">
        <v>411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>
      <c r="A6" s="36" t="s">
        <v>412</v>
      </c>
      <c r="B6" s="36" t="s">
        <v>413</v>
      </c>
      <c r="C6" s="37" t="s">
        <v>414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>
      <c r="A7" s="38" t="s">
        <v>415</v>
      </c>
      <c r="B7" s="39" t="s">
        <v>416</v>
      </c>
      <c r="C7" s="40">
        <v>16229.66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>
      <c r="A8" s="41" t="s">
        <v>417</v>
      </c>
      <c r="B8" s="42" t="s">
        <v>418</v>
      </c>
      <c r="C8" s="43">
        <v>61112.0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>
      <c r="A9" s="30"/>
      <c r="B9" s="44" t="s">
        <v>419</v>
      </c>
      <c r="C9" s="40">
        <f>SUM(C7:C8)</f>
        <v>77341.66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>
      <c r="A10" s="30"/>
      <c r="B10" s="30"/>
      <c r="C10" s="34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>
      <c r="A11" s="30"/>
      <c r="B11" s="30"/>
      <c r="C11" s="34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>
      <c r="A12" s="35" t="s">
        <v>420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>
      <c r="A13" s="36" t="s">
        <v>412</v>
      </c>
      <c r="B13" s="36" t="s">
        <v>413</v>
      </c>
      <c r="C13" s="37" t="s">
        <v>414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>
      <c r="A14" s="38" t="s">
        <v>415</v>
      </c>
      <c r="B14" s="45" t="s">
        <v>421</v>
      </c>
      <c r="C14" s="46">
        <v>0.0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>
      <c r="A15" s="38" t="s">
        <v>417</v>
      </c>
      <c r="B15" s="47" t="s">
        <v>15</v>
      </c>
      <c r="C15" s="48">
        <v>18800.0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>
      <c r="A16" s="38" t="s">
        <v>422</v>
      </c>
      <c r="B16" s="45" t="s">
        <v>36</v>
      </c>
      <c r="C16" s="46">
        <v>21444.0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>
      <c r="A17" s="38" t="s">
        <v>423</v>
      </c>
      <c r="B17" s="47" t="s">
        <v>199</v>
      </c>
      <c r="C17" s="48">
        <v>4460.18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>
      <c r="A18" s="38" t="s">
        <v>424</v>
      </c>
      <c r="B18" s="45" t="s">
        <v>98</v>
      </c>
      <c r="C18" s="46">
        <v>175.39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>
      <c r="A19" s="38" t="s">
        <v>425</v>
      </c>
      <c r="B19" s="47" t="s">
        <v>426</v>
      </c>
      <c r="C19" s="48">
        <v>103.32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>
      <c r="A20" s="38" t="s">
        <v>427</v>
      </c>
      <c r="B20" s="49" t="s">
        <v>428</v>
      </c>
      <c r="C20" s="50">
        <v>7261.77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>
      <c r="A21" s="38" t="s">
        <v>429</v>
      </c>
      <c r="B21" s="47" t="s">
        <v>179</v>
      </c>
      <c r="C21" s="48">
        <v>2088.73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>
      <c r="A22" s="38" t="s">
        <v>430</v>
      </c>
      <c r="B22" s="45" t="s">
        <v>19</v>
      </c>
      <c r="C22" s="46">
        <v>3879.74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>
      <c r="A23" s="38" t="s">
        <v>431</v>
      </c>
      <c r="B23" s="47" t="s">
        <v>105</v>
      </c>
      <c r="C23" s="48">
        <v>187.67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>
      <c r="A24" s="38" t="s">
        <v>432</v>
      </c>
      <c r="B24" s="45" t="s">
        <v>28</v>
      </c>
      <c r="C24" s="46">
        <v>421.8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>
      <c r="A25" s="38" t="s">
        <v>433</v>
      </c>
      <c r="B25" s="47" t="s">
        <v>262</v>
      </c>
      <c r="C25" s="48">
        <v>218.82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>
      <c r="A26" s="38" t="s">
        <v>434</v>
      </c>
      <c r="B26" s="45" t="s">
        <v>88</v>
      </c>
      <c r="C26" s="46">
        <v>232.0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>
      <c r="A27" s="51" t="s">
        <v>435</v>
      </c>
      <c r="B27" s="52" t="s">
        <v>436</v>
      </c>
      <c r="C27" s="53">
        <v>10000.0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>
      <c r="A28" s="30"/>
      <c r="B28" s="44" t="s">
        <v>419</v>
      </c>
      <c r="C28" s="54">
        <f>SUM(C14:C27)</f>
        <v>69273.42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>
      <c r="A29" s="55"/>
      <c r="B29" s="19"/>
      <c r="C29" s="33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>
      <c r="A30" s="35" t="s">
        <v>437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>
      <c r="A31" s="30"/>
      <c r="B31" s="56" t="s">
        <v>438</v>
      </c>
      <c r="C31" s="37">
        <v>61112.0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>
      <c r="A32" s="30"/>
      <c r="B32" s="6"/>
      <c r="C32" s="33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>
      <c r="A33" s="30"/>
      <c r="B33" s="56" t="s">
        <v>439</v>
      </c>
      <c r="C33" s="37">
        <v>58809.81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>
      <c r="A34" s="30"/>
      <c r="B34" s="57" t="s">
        <v>440</v>
      </c>
      <c r="C34" s="58">
        <v>59112.12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>
      <c r="A35" s="30"/>
      <c r="B35" s="59" t="s">
        <v>441</v>
      </c>
      <c r="C35" s="60">
        <v>8262.27</v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>
      <c r="A36" s="30"/>
      <c r="B36" s="30"/>
      <c r="C36" s="34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>
      <c r="A37" s="6"/>
      <c r="B37" s="61"/>
      <c r="C37" s="62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>
      <c r="A38" s="63"/>
      <c r="B38" s="64" t="s">
        <v>442</v>
      </c>
      <c r="C38" s="65">
        <v>18262.27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>
      <c r="A39" s="6"/>
      <c r="B39" s="6"/>
      <c r="C39" s="33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>
      <c r="A40" s="6"/>
      <c r="B40" s="6"/>
      <c r="C40" s="6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>
      <c r="A41" s="6"/>
      <c r="B41" s="6"/>
      <c r="C41" s="33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>
      <c r="A42" s="6"/>
      <c r="B42" s="6"/>
      <c r="C42" s="33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>
      <c r="A43" s="6"/>
      <c r="B43" s="6"/>
      <c r="C43" s="33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>
      <c r="A44" s="6"/>
      <c r="B44" s="6"/>
      <c r="C44" s="33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>
      <c r="A45" s="6"/>
      <c r="B45" s="6"/>
      <c r="C45" s="33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>
      <c r="A46" s="6"/>
      <c r="B46" s="6"/>
      <c r="C46" s="33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>
      <c r="A47" s="6"/>
      <c r="B47" s="6"/>
      <c r="C47" s="33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>
      <c r="A48" s="6"/>
      <c r="B48" s="6"/>
      <c r="C48" s="33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>
      <c r="A49" s="6"/>
      <c r="B49" s="6"/>
      <c r="C49" s="33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>
      <c r="A50" s="6"/>
      <c r="B50" s="6"/>
      <c r="C50" s="33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>
      <c r="A51" s="6"/>
      <c r="B51" s="6"/>
      <c r="C51" s="33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>
      <c r="A52" s="6"/>
      <c r="B52" s="6"/>
      <c r="C52" s="33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>
      <c r="A53" s="6"/>
      <c r="B53" s="6"/>
      <c r="C53" s="33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>
      <c r="A54" s="6"/>
      <c r="B54" s="6"/>
      <c r="C54" s="33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>
      <c r="A55" s="6"/>
      <c r="B55" s="6"/>
      <c r="C55" s="33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>
      <c r="A56" s="6"/>
      <c r="B56" s="6"/>
      <c r="C56" s="33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>
      <c r="A57" s="6"/>
      <c r="B57" s="6"/>
      <c r="C57" s="33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>
      <c r="A58" s="6"/>
      <c r="B58" s="6"/>
      <c r="C58" s="33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>
      <c r="A59" s="6"/>
      <c r="B59" s="6"/>
      <c r="C59" s="33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>
      <c r="A60" s="6"/>
      <c r="B60" s="6"/>
      <c r="C60" s="33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>
      <c r="A61" s="6"/>
      <c r="B61" s="6"/>
      <c r="C61" s="33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>
      <c r="A62" s="6"/>
      <c r="B62" s="6"/>
      <c r="C62" s="33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>
      <c r="A63" s="6"/>
      <c r="B63" s="6"/>
      <c r="C63" s="33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>
      <c r="A64" s="6"/>
      <c r="B64" s="6"/>
      <c r="C64" s="33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>
      <c r="A65" s="6"/>
      <c r="B65" s="6"/>
      <c r="C65" s="33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>
      <c r="A66" s="6"/>
      <c r="B66" s="6"/>
      <c r="C66" s="33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>
      <c r="A67" s="6"/>
      <c r="B67" s="6"/>
      <c r="C67" s="33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>
      <c r="A68" s="6"/>
      <c r="B68" s="6"/>
      <c r="C68" s="33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>
      <c r="A69" s="6"/>
      <c r="B69" s="6"/>
      <c r="C69" s="33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>
      <c r="A70" s="6"/>
      <c r="B70" s="6"/>
      <c r="C70" s="33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>
      <c r="A71" s="6"/>
      <c r="B71" s="6"/>
      <c r="C71" s="33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>
      <c r="A72" s="6"/>
      <c r="B72" s="6"/>
      <c r="C72" s="33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>
      <c r="A73" s="6"/>
      <c r="B73" s="6"/>
      <c r="C73" s="33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>
      <c r="A74" s="6"/>
      <c r="B74" s="6"/>
      <c r="C74" s="33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>
      <c r="A75" s="6"/>
      <c r="B75" s="6"/>
      <c r="C75" s="33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>
      <c r="A76" s="6"/>
      <c r="B76" s="6"/>
      <c r="C76" s="33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>
      <c r="A77" s="6"/>
      <c r="B77" s="6"/>
      <c r="C77" s="33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>
      <c r="A78" s="6"/>
      <c r="B78" s="6"/>
      <c r="C78" s="33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>
      <c r="A79" s="6"/>
      <c r="B79" s="6"/>
      <c r="C79" s="33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>
      <c r="A80" s="6"/>
      <c r="B80" s="6"/>
      <c r="C80" s="33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>
      <c r="A81" s="6"/>
      <c r="B81" s="6"/>
      <c r="C81" s="33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>
      <c r="A82" s="6"/>
      <c r="B82" s="6"/>
      <c r="C82" s="33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>
      <c r="A83" s="6"/>
      <c r="B83" s="6"/>
      <c r="C83" s="33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>
      <c r="A84" s="6"/>
      <c r="B84" s="6"/>
      <c r="C84" s="33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>
      <c r="A85" s="6"/>
      <c r="B85" s="6"/>
      <c r="C85" s="33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>
      <c r="A86" s="6"/>
      <c r="B86" s="6"/>
      <c r="C86" s="33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>
      <c r="A87" s="6"/>
      <c r="B87" s="6"/>
      <c r="C87" s="33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>
      <c r="A88" s="6"/>
      <c r="B88" s="6"/>
      <c r="C88" s="33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>
      <c r="A89" s="6"/>
      <c r="B89" s="6"/>
      <c r="C89" s="33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>
      <c r="A90" s="6"/>
      <c r="B90" s="6"/>
      <c r="C90" s="33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>
      <c r="A91" s="6"/>
      <c r="B91" s="6"/>
      <c r="C91" s="33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>
      <c r="A92" s="6"/>
      <c r="B92" s="6"/>
      <c r="C92" s="33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>
      <c r="A93" s="6"/>
      <c r="B93" s="6"/>
      <c r="C93" s="33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>
      <c r="A94" s="6"/>
      <c r="B94" s="6"/>
      <c r="C94" s="33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>
      <c r="A95" s="6"/>
      <c r="B95" s="6"/>
      <c r="C95" s="33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>
      <c r="A96" s="6"/>
      <c r="B96" s="6"/>
      <c r="C96" s="33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>
      <c r="A97" s="6"/>
      <c r="B97" s="6"/>
      <c r="C97" s="33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>
      <c r="A98" s="6"/>
      <c r="B98" s="6"/>
      <c r="C98" s="33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>
      <c r="A99" s="6"/>
      <c r="B99" s="6"/>
      <c r="C99" s="33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>
      <c r="A100" s="6"/>
      <c r="B100" s="6"/>
      <c r="C100" s="33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>
      <c r="A101" s="6"/>
      <c r="B101" s="6"/>
      <c r="C101" s="33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>
      <c r="A102" s="6"/>
      <c r="B102" s="6"/>
      <c r="C102" s="33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>
      <c r="A103" s="6"/>
      <c r="B103" s="6"/>
      <c r="C103" s="33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>
      <c r="A104" s="6"/>
      <c r="B104" s="6"/>
      <c r="C104" s="33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>
      <c r="A105" s="6"/>
      <c r="B105" s="6"/>
      <c r="C105" s="33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>
      <c r="A106" s="6"/>
      <c r="B106" s="6"/>
      <c r="C106" s="33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>
      <c r="A107" s="6"/>
      <c r="B107" s="6"/>
      <c r="C107" s="33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>
      <c r="A108" s="6"/>
      <c r="B108" s="6"/>
      <c r="C108" s="33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>
      <c r="A109" s="6"/>
      <c r="B109" s="6"/>
      <c r="C109" s="33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>
      <c r="A110" s="6"/>
      <c r="B110" s="6"/>
      <c r="C110" s="33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>
      <c r="A111" s="6"/>
      <c r="B111" s="6"/>
      <c r="C111" s="33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>
      <c r="A112" s="6"/>
      <c r="B112" s="6"/>
      <c r="C112" s="33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>
      <c r="A113" s="6"/>
      <c r="B113" s="6"/>
      <c r="C113" s="33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>
      <c r="A114" s="6"/>
      <c r="B114" s="6"/>
      <c r="C114" s="33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>
      <c r="A115" s="6"/>
      <c r="B115" s="6"/>
      <c r="C115" s="33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>
      <c r="A116" s="6"/>
      <c r="B116" s="6"/>
      <c r="C116" s="33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>
      <c r="A117" s="6"/>
      <c r="B117" s="6"/>
      <c r="C117" s="33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>
      <c r="A118" s="6"/>
      <c r="B118" s="6"/>
      <c r="C118" s="33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>
      <c r="A119" s="6"/>
      <c r="B119" s="6"/>
      <c r="C119" s="33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>
      <c r="A120" s="6"/>
      <c r="B120" s="6"/>
      <c r="C120" s="33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>
      <c r="A121" s="6"/>
      <c r="B121" s="6"/>
      <c r="C121" s="33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>
      <c r="A122" s="6"/>
      <c r="B122" s="6"/>
      <c r="C122" s="33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>
      <c r="A123" s="6"/>
      <c r="B123" s="6"/>
      <c r="C123" s="33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>
      <c r="A124" s="6"/>
      <c r="B124" s="6"/>
      <c r="C124" s="33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>
      <c r="A125" s="6"/>
      <c r="B125" s="6"/>
      <c r="C125" s="33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>
      <c r="A126" s="6"/>
      <c r="B126" s="6"/>
      <c r="C126" s="33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>
      <c r="A127" s="6"/>
      <c r="B127" s="6"/>
      <c r="C127" s="33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>
      <c r="A128" s="6"/>
      <c r="B128" s="6"/>
      <c r="C128" s="33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>
      <c r="A129" s="6"/>
      <c r="B129" s="6"/>
      <c r="C129" s="33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>
      <c r="A130" s="6"/>
      <c r="B130" s="6"/>
      <c r="C130" s="33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>
      <c r="A131" s="6"/>
      <c r="B131" s="6"/>
      <c r="C131" s="33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>
      <c r="A132" s="6"/>
      <c r="B132" s="6"/>
      <c r="C132" s="33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>
      <c r="A133" s="6"/>
      <c r="B133" s="6"/>
      <c r="C133" s="33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>
      <c r="A134" s="6"/>
      <c r="B134" s="6"/>
      <c r="C134" s="33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>
      <c r="A135" s="6"/>
      <c r="B135" s="6"/>
      <c r="C135" s="33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>
      <c r="A136" s="6"/>
      <c r="B136" s="6"/>
      <c r="C136" s="33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>
      <c r="A137" s="6"/>
      <c r="B137" s="6"/>
      <c r="C137" s="33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>
      <c r="A138" s="6"/>
      <c r="B138" s="6"/>
      <c r="C138" s="33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>
      <c r="A139" s="6"/>
      <c r="B139" s="6"/>
      <c r="C139" s="33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>
      <c r="A140" s="6"/>
      <c r="B140" s="6"/>
      <c r="C140" s="33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>
      <c r="A141" s="6"/>
      <c r="B141" s="6"/>
      <c r="C141" s="33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>
      <c r="A142" s="6"/>
      <c r="B142" s="6"/>
      <c r="C142" s="33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>
      <c r="A143" s="6"/>
      <c r="B143" s="6"/>
      <c r="C143" s="33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>
      <c r="A144" s="6"/>
      <c r="B144" s="6"/>
      <c r="C144" s="33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>
      <c r="A145" s="6"/>
      <c r="B145" s="6"/>
      <c r="C145" s="33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>
      <c r="A146" s="6"/>
      <c r="B146" s="6"/>
      <c r="C146" s="33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>
      <c r="A147" s="6"/>
      <c r="B147" s="6"/>
      <c r="C147" s="33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>
      <c r="A148" s="6"/>
      <c r="B148" s="6"/>
      <c r="C148" s="33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>
      <c r="A149" s="6"/>
      <c r="B149" s="6"/>
      <c r="C149" s="33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>
      <c r="A150" s="6"/>
      <c r="B150" s="6"/>
      <c r="C150" s="33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>
      <c r="A151" s="6"/>
      <c r="B151" s="6"/>
      <c r="C151" s="33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>
      <c r="A152" s="6"/>
      <c r="B152" s="6"/>
      <c r="C152" s="33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>
      <c r="A153" s="6"/>
      <c r="B153" s="6"/>
      <c r="C153" s="33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>
      <c r="A154" s="6"/>
      <c r="B154" s="6"/>
      <c r="C154" s="33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>
      <c r="A155" s="6"/>
      <c r="B155" s="6"/>
      <c r="C155" s="33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>
      <c r="A156" s="6"/>
      <c r="B156" s="6"/>
      <c r="C156" s="33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>
      <c r="A157" s="6"/>
      <c r="B157" s="6"/>
      <c r="C157" s="33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>
      <c r="A158" s="6"/>
      <c r="B158" s="6"/>
      <c r="C158" s="33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>
      <c r="A159" s="6"/>
      <c r="B159" s="6"/>
      <c r="C159" s="33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>
      <c r="A160" s="6"/>
      <c r="B160" s="6"/>
      <c r="C160" s="33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>
      <c r="A161" s="6"/>
      <c r="B161" s="6"/>
      <c r="C161" s="33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>
      <c r="A162" s="6"/>
      <c r="B162" s="6"/>
      <c r="C162" s="33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>
      <c r="A163" s="6"/>
      <c r="B163" s="6"/>
      <c r="C163" s="33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>
      <c r="A164" s="6"/>
      <c r="B164" s="6"/>
      <c r="C164" s="33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>
      <c r="A165" s="6"/>
      <c r="B165" s="6"/>
      <c r="C165" s="33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>
      <c r="A166" s="6"/>
      <c r="B166" s="6"/>
      <c r="C166" s="33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>
      <c r="A167" s="6"/>
      <c r="B167" s="6"/>
      <c r="C167" s="33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>
      <c r="A168" s="6"/>
      <c r="B168" s="6"/>
      <c r="C168" s="33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>
      <c r="A169" s="6"/>
      <c r="B169" s="6"/>
      <c r="C169" s="33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>
      <c r="A170" s="6"/>
      <c r="B170" s="6"/>
      <c r="C170" s="33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>
      <c r="A171" s="6"/>
      <c r="B171" s="6"/>
      <c r="C171" s="33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>
      <c r="A172" s="6"/>
      <c r="B172" s="6"/>
      <c r="C172" s="33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>
      <c r="A173" s="6"/>
      <c r="B173" s="6"/>
      <c r="C173" s="33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>
      <c r="A174" s="6"/>
      <c r="B174" s="6"/>
      <c r="C174" s="33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>
      <c r="A175" s="6"/>
      <c r="B175" s="6"/>
      <c r="C175" s="33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>
      <c r="A176" s="6"/>
      <c r="B176" s="6"/>
      <c r="C176" s="33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>
      <c r="A177" s="6"/>
      <c r="B177" s="6"/>
      <c r="C177" s="33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>
      <c r="A178" s="6"/>
      <c r="B178" s="6"/>
      <c r="C178" s="33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>
      <c r="A179" s="6"/>
      <c r="B179" s="6"/>
      <c r="C179" s="33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>
      <c r="A180" s="6"/>
      <c r="B180" s="6"/>
      <c r="C180" s="33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>
      <c r="A181" s="6"/>
      <c r="B181" s="6"/>
      <c r="C181" s="33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>
      <c r="A182" s="6"/>
      <c r="B182" s="6"/>
      <c r="C182" s="33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>
      <c r="A183" s="6"/>
      <c r="B183" s="6"/>
      <c r="C183" s="33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>
      <c r="A184" s="6"/>
      <c r="B184" s="6"/>
      <c r="C184" s="33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>
      <c r="A185" s="6"/>
      <c r="B185" s="6"/>
      <c r="C185" s="33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>
      <c r="A186" s="6"/>
      <c r="B186" s="6"/>
      <c r="C186" s="33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>
      <c r="A187" s="6"/>
      <c r="B187" s="6"/>
      <c r="C187" s="33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>
      <c r="A188" s="6"/>
      <c r="B188" s="6"/>
      <c r="C188" s="33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>
      <c r="A189" s="6"/>
      <c r="B189" s="6"/>
      <c r="C189" s="33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>
      <c r="A190" s="6"/>
      <c r="B190" s="6"/>
      <c r="C190" s="33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>
      <c r="A191" s="6"/>
      <c r="B191" s="6"/>
      <c r="C191" s="33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>
      <c r="A192" s="6"/>
      <c r="B192" s="6"/>
      <c r="C192" s="33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>
      <c r="A193" s="6"/>
      <c r="B193" s="6"/>
      <c r="C193" s="33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>
      <c r="A194" s="6"/>
      <c r="B194" s="6"/>
      <c r="C194" s="33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>
      <c r="A195" s="6"/>
      <c r="B195" s="6"/>
      <c r="C195" s="33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>
      <c r="A196" s="6"/>
      <c r="B196" s="6"/>
      <c r="C196" s="33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>
      <c r="A197" s="6"/>
      <c r="B197" s="6"/>
      <c r="C197" s="33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>
      <c r="A198" s="6"/>
      <c r="B198" s="6"/>
      <c r="C198" s="33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>
      <c r="A199" s="6"/>
      <c r="B199" s="6"/>
      <c r="C199" s="33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>
      <c r="A200" s="6"/>
      <c r="B200" s="6"/>
      <c r="C200" s="33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>
      <c r="A201" s="6"/>
      <c r="B201" s="6"/>
      <c r="C201" s="33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>
      <c r="A202" s="6"/>
      <c r="B202" s="6"/>
      <c r="C202" s="33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>
      <c r="A203" s="6"/>
      <c r="B203" s="6"/>
      <c r="C203" s="33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>
      <c r="A204" s="6"/>
      <c r="B204" s="6"/>
      <c r="C204" s="33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>
      <c r="A205" s="6"/>
      <c r="B205" s="6"/>
      <c r="C205" s="33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>
      <c r="A206" s="6"/>
      <c r="B206" s="6"/>
      <c r="C206" s="33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>
      <c r="A207" s="6"/>
      <c r="B207" s="6"/>
      <c r="C207" s="33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>
      <c r="A208" s="6"/>
      <c r="B208" s="6"/>
      <c r="C208" s="33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>
      <c r="A209" s="6"/>
      <c r="B209" s="6"/>
      <c r="C209" s="33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>
      <c r="A210" s="6"/>
      <c r="B210" s="6"/>
      <c r="C210" s="33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>
      <c r="A211" s="6"/>
      <c r="B211" s="6"/>
      <c r="C211" s="33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>
      <c r="A212" s="6"/>
      <c r="B212" s="6"/>
      <c r="C212" s="33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>
      <c r="A213" s="6"/>
      <c r="B213" s="6"/>
      <c r="C213" s="33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>
      <c r="A214" s="6"/>
      <c r="B214" s="6"/>
      <c r="C214" s="33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>
      <c r="A215" s="6"/>
      <c r="B215" s="6"/>
      <c r="C215" s="33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>
      <c r="A216" s="6"/>
      <c r="B216" s="6"/>
      <c r="C216" s="33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>
      <c r="A217" s="6"/>
      <c r="B217" s="6"/>
      <c r="C217" s="33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>
      <c r="A218" s="6"/>
      <c r="B218" s="6"/>
      <c r="C218" s="33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>
      <c r="A219" s="6"/>
      <c r="B219" s="6"/>
      <c r="C219" s="33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>
      <c r="A220" s="6"/>
      <c r="B220" s="6"/>
      <c r="C220" s="33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>
      <c r="A221" s="6"/>
      <c r="B221" s="6"/>
      <c r="C221" s="33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>
      <c r="A222" s="6"/>
      <c r="B222" s="6"/>
      <c r="C222" s="33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>
      <c r="A223" s="6"/>
      <c r="B223" s="6"/>
      <c r="C223" s="33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>
      <c r="A224" s="6"/>
      <c r="B224" s="6"/>
      <c r="C224" s="33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>
      <c r="A225" s="6"/>
      <c r="B225" s="6"/>
      <c r="C225" s="33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>
      <c r="A226" s="6"/>
      <c r="B226" s="6"/>
      <c r="C226" s="33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>
      <c r="A227" s="6"/>
      <c r="B227" s="6"/>
      <c r="C227" s="33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>
      <c r="A228" s="6"/>
      <c r="B228" s="6"/>
      <c r="C228" s="33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>
      <c r="A229" s="6"/>
      <c r="B229" s="6"/>
      <c r="C229" s="33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>
      <c r="A230" s="6"/>
      <c r="B230" s="6"/>
      <c r="C230" s="33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>
      <c r="A231" s="6"/>
      <c r="B231" s="6"/>
      <c r="C231" s="33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>
      <c r="A232" s="6"/>
      <c r="B232" s="6"/>
      <c r="C232" s="33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>
      <c r="A233" s="6"/>
      <c r="B233" s="6"/>
      <c r="C233" s="33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>
      <c r="A234" s="6"/>
      <c r="B234" s="6"/>
      <c r="C234" s="33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>
      <c r="A235" s="6"/>
      <c r="B235" s="6"/>
      <c r="C235" s="33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>
      <c r="A236" s="6"/>
      <c r="B236" s="6"/>
      <c r="C236" s="33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>
      <c r="A237" s="6"/>
      <c r="B237" s="6"/>
      <c r="C237" s="33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>
      <c r="A238" s="6"/>
      <c r="B238" s="6"/>
      <c r="C238" s="33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>
      <c r="A239" s="6"/>
      <c r="B239" s="6"/>
      <c r="C239" s="33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>
      <c r="A240" s="6"/>
      <c r="B240" s="6"/>
      <c r="C240" s="33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>
      <c r="A241" s="6"/>
      <c r="B241" s="6"/>
      <c r="C241" s="33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>
      <c r="A242" s="6"/>
      <c r="B242" s="6"/>
      <c r="C242" s="33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>
      <c r="A243" s="6"/>
      <c r="B243" s="6"/>
      <c r="C243" s="33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>
      <c r="A244" s="6"/>
      <c r="B244" s="6"/>
      <c r="C244" s="33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>
      <c r="A245" s="6"/>
      <c r="B245" s="6"/>
      <c r="C245" s="33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>
      <c r="A246" s="6"/>
      <c r="B246" s="6"/>
      <c r="C246" s="33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>
      <c r="A247" s="6"/>
      <c r="B247" s="6"/>
      <c r="C247" s="33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>
      <c r="A248" s="6"/>
      <c r="B248" s="6"/>
      <c r="C248" s="33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>
      <c r="A249" s="6"/>
      <c r="B249" s="6"/>
      <c r="C249" s="33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>
      <c r="A250" s="6"/>
      <c r="B250" s="6"/>
      <c r="C250" s="33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>
      <c r="A251" s="6"/>
      <c r="B251" s="6"/>
      <c r="C251" s="33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>
      <c r="A252" s="6"/>
      <c r="B252" s="6"/>
      <c r="C252" s="33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>
      <c r="A253" s="6"/>
      <c r="B253" s="6"/>
      <c r="C253" s="33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>
      <c r="A254" s="6"/>
      <c r="B254" s="6"/>
      <c r="C254" s="33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>
      <c r="A255" s="6"/>
      <c r="B255" s="6"/>
      <c r="C255" s="33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>
      <c r="A256" s="6"/>
      <c r="B256" s="6"/>
      <c r="C256" s="33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>
      <c r="A257" s="6"/>
      <c r="B257" s="6"/>
      <c r="C257" s="33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>
      <c r="A258" s="6"/>
      <c r="B258" s="6"/>
      <c r="C258" s="33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>
      <c r="A259" s="6"/>
      <c r="B259" s="6"/>
      <c r="C259" s="33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>
      <c r="A260" s="6"/>
      <c r="B260" s="6"/>
      <c r="C260" s="33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>
      <c r="A261" s="6"/>
      <c r="B261" s="6"/>
      <c r="C261" s="33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>
      <c r="A262" s="6"/>
      <c r="B262" s="6"/>
      <c r="C262" s="33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>
      <c r="A263" s="6"/>
      <c r="B263" s="6"/>
      <c r="C263" s="33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>
      <c r="A264" s="6"/>
      <c r="B264" s="6"/>
      <c r="C264" s="33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>
      <c r="A265" s="6"/>
      <c r="B265" s="6"/>
      <c r="C265" s="33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>
      <c r="A266" s="6"/>
      <c r="B266" s="6"/>
      <c r="C266" s="33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>
      <c r="A267" s="6"/>
      <c r="B267" s="6"/>
      <c r="C267" s="33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>
      <c r="A268" s="6"/>
      <c r="B268" s="6"/>
      <c r="C268" s="33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>
      <c r="A269" s="6"/>
      <c r="B269" s="6"/>
      <c r="C269" s="33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>
      <c r="A270" s="6"/>
      <c r="B270" s="6"/>
      <c r="C270" s="33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>
      <c r="A271" s="6"/>
      <c r="B271" s="6"/>
      <c r="C271" s="33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>
      <c r="A272" s="6"/>
      <c r="B272" s="6"/>
      <c r="C272" s="33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>
      <c r="A273" s="6"/>
      <c r="B273" s="6"/>
      <c r="C273" s="33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>
      <c r="A274" s="6"/>
      <c r="B274" s="6"/>
      <c r="C274" s="33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>
      <c r="A275" s="6"/>
      <c r="B275" s="6"/>
      <c r="C275" s="33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>
      <c r="A276" s="6"/>
      <c r="B276" s="6"/>
      <c r="C276" s="33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>
      <c r="A277" s="6"/>
      <c r="B277" s="6"/>
      <c r="C277" s="33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>
      <c r="A278" s="6"/>
      <c r="B278" s="6"/>
      <c r="C278" s="33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>
      <c r="A279" s="6"/>
      <c r="B279" s="6"/>
      <c r="C279" s="33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>
      <c r="A280" s="6"/>
      <c r="B280" s="6"/>
      <c r="C280" s="33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>
      <c r="A281" s="6"/>
      <c r="B281" s="6"/>
      <c r="C281" s="33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>
      <c r="A282" s="6"/>
      <c r="B282" s="6"/>
      <c r="C282" s="33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>
      <c r="A283" s="6"/>
      <c r="B283" s="6"/>
      <c r="C283" s="33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>
      <c r="A284" s="6"/>
      <c r="B284" s="6"/>
      <c r="C284" s="33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>
      <c r="A285" s="6"/>
      <c r="B285" s="6"/>
      <c r="C285" s="33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>
      <c r="A286" s="6"/>
      <c r="B286" s="6"/>
      <c r="C286" s="33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>
      <c r="A287" s="6"/>
      <c r="B287" s="6"/>
      <c r="C287" s="33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>
      <c r="A288" s="6"/>
      <c r="B288" s="6"/>
      <c r="C288" s="33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>
      <c r="A289" s="6"/>
      <c r="B289" s="6"/>
      <c r="C289" s="33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>
      <c r="A290" s="6"/>
      <c r="B290" s="6"/>
      <c r="C290" s="33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>
      <c r="A291" s="6"/>
      <c r="B291" s="6"/>
      <c r="C291" s="33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>
      <c r="A292" s="6"/>
      <c r="B292" s="6"/>
      <c r="C292" s="33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>
      <c r="A293" s="6"/>
      <c r="B293" s="6"/>
      <c r="C293" s="33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>
      <c r="A294" s="6"/>
      <c r="B294" s="6"/>
      <c r="C294" s="33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>
      <c r="A295" s="6"/>
      <c r="B295" s="6"/>
      <c r="C295" s="33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>
      <c r="A296" s="6"/>
      <c r="B296" s="6"/>
      <c r="C296" s="33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>
      <c r="A297" s="6"/>
      <c r="B297" s="6"/>
      <c r="C297" s="33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>
      <c r="A298" s="6"/>
      <c r="B298" s="6"/>
      <c r="C298" s="33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>
      <c r="A299" s="6"/>
      <c r="B299" s="6"/>
      <c r="C299" s="33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>
      <c r="A300" s="6"/>
      <c r="B300" s="6"/>
      <c r="C300" s="33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>
      <c r="A301" s="6"/>
      <c r="B301" s="6"/>
      <c r="C301" s="33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>
      <c r="A302" s="6"/>
      <c r="B302" s="6"/>
      <c r="C302" s="33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>
      <c r="A303" s="6"/>
      <c r="B303" s="6"/>
      <c r="C303" s="33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>
      <c r="A304" s="6"/>
      <c r="B304" s="6"/>
      <c r="C304" s="33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>
      <c r="A305" s="6"/>
      <c r="B305" s="6"/>
      <c r="C305" s="33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>
      <c r="A306" s="6"/>
      <c r="B306" s="6"/>
      <c r="C306" s="33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>
      <c r="A307" s="6"/>
      <c r="B307" s="6"/>
      <c r="C307" s="33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>
      <c r="A308" s="6"/>
      <c r="B308" s="6"/>
      <c r="C308" s="33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>
      <c r="A309" s="6"/>
      <c r="B309" s="6"/>
      <c r="C309" s="33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>
      <c r="A310" s="6"/>
      <c r="B310" s="6"/>
      <c r="C310" s="33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>
      <c r="A311" s="6"/>
      <c r="B311" s="6"/>
      <c r="C311" s="33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>
      <c r="A312" s="6"/>
      <c r="B312" s="6"/>
      <c r="C312" s="33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>
      <c r="A313" s="6"/>
      <c r="B313" s="6"/>
      <c r="C313" s="33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>
      <c r="A314" s="6"/>
      <c r="B314" s="6"/>
      <c r="C314" s="33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>
      <c r="A315" s="6"/>
      <c r="B315" s="6"/>
      <c r="C315" s="33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>
      <c r="A316" s="6"/>
      <c r="B316" s="6"/>
      <c r="C316" s="33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>
      <c r="A317" s="6"/>
      <c r="B317" s="6"/>
      <c r="C317" s="33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>
      <c r="A318" s="6"/>
      <c r="B318" s="6"/>
      <c r="C318" s="33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>
      <c r="A319" s="6"/>
      <c r="B319" s="6"/>
      <c r="C319" s="33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>
      <c r="A320" s="6"/>
      <c r="B320" s="6"/>
      <c r="C320" s="33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>
      <c r="A321" s="6"/>
      <c r="B321" s="6"/>
      <c r="C321" s="33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>
      <c r="A322" s="6"/>
      <c r="B322" s="6"/>
      <c r="C322" s="33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>
      <c r="A323" s="6"/>
      <c r="B323" s="6"/>
      <c r="C323" s="33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>
      <c r="A324" s="6"/>
      <c r="B324" s="6"/>
      <c r="C324" s="33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>
      <c r="A325" s="6"/>
      <c r="B325" s="6"/>
      <c r="C325" s="33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>
      <c r="A326" s="6"/>
      <c r="B326" s="6"/>
      <c r="C326" s="33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>
      <c r="A327" s="6"/>
      <c r="B327" s="6"/>
      <c r="C327" s="33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>
      <c r="A328" s="6"/>
      <c r="B328" s="6"/>
      <c r="C328" s="33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>
      <c r="A329" s="6"/>
      <c r="B329" s="6"/>
      <c r="C329" s="33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>
      <c r="A330" s="6"/>
      <c r="B330" s="6"/>
      <c r="C330" s="33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>
      <c r="A331" s="6"/>
      <c r="B331" s="6"/>
      <c r="C331" s="33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>
      <c r="A332" s="6"/>
      <c r="B332" s="6"/>
      <c r="C332" s="33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>
      <c r="A333" s="6"/>
      <c r="B333" s="6"/>
      <c r="C333" s="33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>
      <c r="A334" s="6"/>
      <c r="B334" s="6"/>
      <c r="C334" s="33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>
      <c r="A335" s="6"/>
      <c r="B335" s="6"/>
      <c r="C335" s="33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>
      <c r="A336" s="6"/>
      <c r="B336" s="6"/>
      <c r="C336" s="33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>
      <c r="A337" s="6"/>
      <c r="B337" s="6"/>
      <c r="C337" s="33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>
      <c r="A338" s="6"/>
      <c r="B338" s="6"/>
      <c r="C338" s="33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>
      <c r="A339" s="6"/>
      <c r="B339" s="6"/>
      <c r="C339" s="33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>
      <c r="A340" s="6"/>
      <c r="B340" s="6"/>
      <c r="C340" s="33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>
      <c r="A341" s="6"/>
      <c r="B341" s="6"/>
      <c r="C341" s="33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>
      <c r="A342" s="6"/>
      <c r="B342" s="6"/>
      <c r="C342" s="33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>
      <c r="A343" s="6"/>
      <c r="B343" s="6"/>
      <c r="C343" s="33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>
      <c r="A344" s="6"/>
      <c r="B344" s="6"/>
      <c r="C344" s="33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>
      <c r="A345" s="6"/>
      <c r="B345" s="6"/>
      <c r="C345" s="33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>
      <c r="A346" s="6"/>
      <c r="B346" s="6"/>
      <c r="C346" s="33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>
      <c r="A347" s="6"/>
      <c r="B347" s="6"/>
      <c r="C347" s="33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>
      <c r="A348" s="6"/>
      <c r="B348" s="6"/>
      <c r="C348" s="33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>
      <c r="A349" s="6"/>
      <c r="B349" s="6"/>
      <c r="C349" s="33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>
      <c r="A350" s="6"/>
      <c r="B350" s="6"/>
      <c r="C350" s="33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>
      <c r="A351" s="6"/>
      <c r="B351" s="6"/>
      <c r="C351" s="33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>
      <c r="A352" s="6"/>
      <c r="B352" s="6"/>
      <c r="C352" s="33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>
      <c r="A353" s="6"/>
      <c r="B353" s="6"/>
      <c r="C353" s="33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>
      <c r="A354" s="6"/>
      <c r="B354" s="6"/>
      <c r="C354" s="33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>
      <c r="A355" s="6"/>
      <c r="B355" s="6"/>
      <c r="C355" s="33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>
      <c r="A356" s="6"/>
      <c r="B356" s="6"/>
      <c r="C356" s="33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>
      <c r="A357" s="6"/>
      <c r="B357" s="6"/>
      <c r="C357" s="33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>
      <c r="A358" s="6"/>
      <c r="B358" s="6"/>
      <c r="C358" s="33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>
      <c r="A359" s="6"/>
      <c r="B359" s="6"/>
      <c r="C359" s="33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>
      <c r="A360" s="6"/>
      <c r="B360" s="6"/>
      <c r="C360" s="33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>
      <c r="A361" s="6"/>
      <c r="B361" s="6"/>
      <c r="C361" s="33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>
      <c r="A362" s="6"/>
      <c r="B362" s="6"/>
      <c r="C362" s="33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>
      <c r="A363" s="6"/>
      <c r="B363" s="6"/>
      <c r="C363" s="33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>
      <c r="A364" s="6"/>
      <c r="B364" s="6"/>
      <c r="C364" s="33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>
      <c r="A365" s="6"/>
      <c r="B365" s="6"/>
      <c r="C365" s="33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>
      <c r="A366" s="6"/>
      <c r="B366" s="6"/>
      <c r="C366" s="33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>
      <c r="A367" s="6"/>
      <c r="B367" s="6"/>
      <c r="C367" s="33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>
      <c r="A368" s="6"/>
      <c r="B368" s="6"/>
      <c r="C368" s="33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>
      <c r="A369" s="6"/>
      <c r="B369" s="6"/>
      <c r="C369" s="33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>
      <c r="A370" s="6"/>
      <c r="B370" s="6"/>
      <c r="C370" s="33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>
      <c r="A371" s="6"/>
      <c r="B371" s="6"/>
      <c r="C371" s="33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>
      <c r="A372" s="6"/>
      <c r="B372" s="6"/>
      <c r="C372" s="33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>
      <c r="A373" s="6"/>
      <c r="B373" s="6"/>
      <c r="C373" s="33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>
      <c r="A374" s="6"/>
      <c r="B374" s="6"/>
      <c r="C374" s="33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>
      <c r="A375" s="6"/>
      <c r="B375" s="6"/>
      <c r="C375" s="33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>
      <c r="A376" s="6"/>
      <c r="B376" s="6"/>
      <c r="C376" s="33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>
      <c r="A377" s="6"/>
      <c r="B377" s="6"/>
      <c r="C377" s="33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>
      <c r="A378" s="6"/>
      <c r="B378" s="6"/>
      <c r="C378" s="33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>
      <c r="A379" s="6"/>
      <c r="B379" s="6"/>
      <c r="C379" s="33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>
      <c r="A380" s="6"/>
      <c r="B380" s="6"/>
      <c r="C380" s="33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>
      <c r="A381" s="6"/>
      <c r="B381" s="6"/>
      <c r="C381" s="33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>
      <c r="A382" s="6"/>
      <c r="B382" s="6"/>
      <c r="C382" s="33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>
      <c r="A383" s="6"/>
      <c r="B383" s="6"/>
      <c r="C383" s="33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>
      <c r="A384" s="6"/>
      <c r="B384" s="6"/>
      <c r="C384" s="33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>
      <c r="A385" s="6"/>
      <c r="B385" s="6"/>
      <c r="C385" s="33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>
      <c r="A386" s="6"/>
      <c r="B386" s="6"/>
      <c r="C386" s="33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>
      <c r="A387" s="6"/>
      <c r="B387" s="6"/>
      <c r="C387" s="33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>
      <c r="A388" s="6"/>
      <c r="B388" s="6"/>
      <c r="C388" s="33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>
      <c r="A389" s="6"/>
      <c r="B389" s="6"/>
      <c r="C389" s="33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>
      <c r="A390" s="6"/>
      <c r="B390" s="6"/>
      <c r="C390" s="33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>
      <c r="A391" s="6"/>
      <c r="B391" s="6"/>
      <c r="C391" s="33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>
      <c r="A392" s="6"/>
      <c r="B392" s="6"/>
      <c r="C392" s="33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>
      <c r="A393" s="6"/>
      <c r="B393" s="6"/>
      <c r="C393" s="33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>
      <c r="A394" s="6"/>
      <c r="B394" s="6"/>
      <c r="C394" s="33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>
      <c r="A395" s="6"/>
      <c r="B395" s="6"/>
      <c r="C395" s="33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>
      <c r="A396" s="6"/>
      <c r="B396" s="6"/>
      <c r="C396" s="33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>
      <c r="A397" s="6"/>
      <c r="B397" s="6"/>
      <c r="C397" s="33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>
      <c r="A398" s="6"/>
      <c r="B398" s="6"/>
      <c r="C398" s="33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>
      <c r="A399" s="6"/>
      <c r="B399" s="6"/>
      <c r="C399" s="33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>
      <c r="A400" s="6"/>
      <c r="B400" s="6"/>
      <c r="C400" s="33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>
      <c r="A401" s="6"/>
      <c r="B401" s="6"/>
      <c r="C401" s="33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>
      <c r="A402" s="6"/>
      <c r="B402" s="6"/>
      <c r="C402" s="33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>
      <c r="A403" s="6"/>
      <c r="B403" s="6"/>
      <c r="C403" s="33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>
      <c r="A404" s="6"/>
      <c r="B404" s="6"/>
      <c r="C404" s="33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>
      <c r="A405" s="6"/>
      <c r="B405" s="6"/>
      <c r="C405" s="33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>
      <c r="A406" s="6"/>
      <c r="B406" s="6"/>
      <c r="C406" s="33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>
      <c r="A407" s="6"/>
      <c r="B407" s="6"/>
      <c r="C407" s="33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>
      <c r="A408" s="6"/>
      <c r="B408" s="6"/>
      <c r="C408" s="33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>
      <c r="A409" s="6"/>
      <c r="B409" s="6"/>
      <c r="C409" s="33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>
      <c r="A410" s="6"/>
      <c r="B410" s="6"/>
      <c r="C410" s="33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>
      <c r="A411" s="6"/>
      <c r="B411" s="6"/>
      <c r="C411" s="33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>
      <c r="A412" s="6"/>
      <c r="B412" s="6"/>
      <c r="C412" s="33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>
      <c r="A413" s="6"/>
      <c r="B413" s="6"/>
      <c r="C413" s="33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>
      <c r="A414" s="6"/>
      <c r="B414" s="6"/>
      <c r="C414" s="33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>
      <c r="A415" s="6"/>
      <c r="B415" s="6"/>
      <c r="C415" s="33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>
      <c r="A416" s="6"/>
      <c r="B416" s="6"/>
      <c r="C416" s="33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>
      <c r="A417" s="6"/>
      <c r="B417" s="6"/>
      <c r="C417" s="33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>
      <c r="A418" s="6"/>
      <c r="B418" s="6"/>
      <c r="C418" s="33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>
      <c r="A419" s="6"/>
      <c r="B419" s="6"/>
      <c r="C419" s="33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>
      <c r="A420" s="6"/>
      <c r="B420" s="6"/>
      <c r="C420" s="33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>
      <c r="A421" s="6"/>
      <c r="B421" s="6"/>
      <c r="C421" s="33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>
      <c r="A422" s="6"/>
      <c r="B422" s="6"/>
      <c r="C422" s="33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>
      <c r="A423" s="6"/>
      <c r="B423" s="6"/>
      <c r="C423" s="33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>
      <c r="A424" s="6"/>
      <c r="B424" s="6"/>
      <c r="C424" s="33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>
      <c r="A425" s="6"/>
      <c r="B425" s="6"/>
      <c r="C425" s="33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>
      <c r="A426" s="6"/>
      <c r="B426" s="6"/>
      <c r="C426" s="33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>
      <c r="A427" s="6"/>
      <c r="B427" s="6"/>
      <c r="C427" s="33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>
      <c r="A428" s="6"/>
      <c r="B428" s="6"/>
      <c r="C428" s="33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>
      <c r="A429" s="6"/>
      <c r="B429" s="6"/>
      <c r="C429" s="33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>
      <c r="A430" s="6"/>
      <c r="B430" s="6"/>
      <c r="C430" s="33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>
      <c r="A431" s="6"/>
      <c r="B431" s="6"/>
      <c r="C431" s="33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>
      <c r="A432" s="6"/>
      <c r="B432" s="6"/>
      <c r="C432" s="33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>
      <c r="A433" s="6"/>
      <c r="B433" s="6"/>
      <c r="C433" s="33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>
      <c r="A434" s="6"/>
      <c r="B434" s="6"/>
      <c r="C434" s="33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>
      <c r="A435" s="6"/>
      <c r="B435" s="6"/>
      <c r="C435" s="33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>
      <c r="A436" s="6"/>
      <c r="B436" s="6"/>
      <c r="C436" s="33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>
      <c r="A437" s="6"/>
      <c r="B437" s="6"/>
      <c r="C437" s="33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>
      <c r="A438" s="6"/>
      <c r="B438" s="6"/>
      <c r="C438" s="33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>
      <c r="A439" s="6"/>
      <c r="B439" s="6"/>
      <c r="C439" s="33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>
      <c r="A440" s="6"/>
      <c r="B440" s="6"/>
      <c r="C440" s="33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>
      <c r="A441" s="6"/>
      <c r="B441" s="6"/>
      <c r="C441" s="33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>
      <c r="A442" s="6"/>
      <c r="B442" s="6"/>
      <c r="C442" s="33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>
      <c r="A443" s="6"/>
      <c r="B443" s="6"/>
      <c r="C443" s="33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>
      <c r="A444" s="6"/>
      <c r="B444" s="6"/>
      <c r="C444" s="33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>
      <c r="A445" s="6"/>
      <c r="B445" s="6"/>
      <c r="C445" s="33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>
      <c r="A446" s="6"/>
      <c r="B446" s="6"/>
      <c r="C446" s="33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>
      <c r="A447" s="6"/>
      <c r="B447" s="6"/>
      <c r="C447" s="33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>
      <c r="A448" s="6"/>
      <c r="B448" s="6"/>
      <c r="C448" s="33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>
      <c r="A449" s="6"/>
      <c r="B449" s="6"/>
      <c r="C449" s="33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>
      <c r="A450" s="6"/>
      <c r="B450" s="6"/>
      <c r="C450" s="33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>
      <c r="A451" s="6"/>
      <c r="B451" s="6"/>
      <c r="C451" s="33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>
      <c r="A452" s="6"/>
      <c r="B452" s="6"/>
      <c r="C452" s="33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>
      <c r="A453" s="6"/>
      <c r="B453" s="6"/>
      <c r="C453" s="33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>
      <c r="A454" s="6"/>
      <c r="B454" s="6"/>
      <c r="C454" s="33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>
      <c r="A455" s="6"/>
      <c r="B455" s="6"/>
      <c r="C455" s="33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>
      <c r="A456" s="6"/>
      <c r="B456" s="6"/>
      <c r="C456" s="33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>
      <c r="A457" s="6"/>
      <c r="B457" s="6"/>
      <c r="C457" s="33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>
      <c r="A458" s="6"/>
      <c r="B458" s="6"/>
      <c r="C458" s="33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>
      <c r="A459" s="6"/>
      <c r="B459" s="6"/>
      <c r="C459" s="33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>
      <c r="A460" s="6"/>
      <c r="B460" s="6"/>
      <c r="C460" s="33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>
      <c r="A461" s="6"/>
      <c r="B461" s="6"/>
      <c r="C461" s="33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>
      <c r="A462" s="6"/>
      <c r="B462" s="6"/>
      <c r="C462" s="33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>
      <c r="A463" s="6"/>
      <c r="B463" s="6"/>
      <c r="C463" s="33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>
      <c r="A464" s="6"/>
      <c r="B464" s="6"/>
      <c r="C464" s="33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>
      <c r="A465" s="6"/>
      <c r="B465" s="6"/>
      <c r="C465" s="33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>
      <c r="A466" s="6"/>
      <c r="B466" s="6"/>
      <c r="C466" s="33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>
      <c r="A467" s="6"/>
      <c r="B467" s="6"/>
      <c r="C467" s="33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>
      <c r="A468" s="6"/>
      <c r="B468" s="6"/>
      <c r="C468" s="33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>
      <c r="A469" s="6"/>
      <c r="B469" s="6"/>
      <c r="C469" s="33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>
      <c r="A470" s="6"/>
      <c r="B470" s="6"/>
      <c r="C470" s="33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>
      <c r="A471" s="6"/>
      <c r="B471" s="6"/>
      <c r="C471" s="33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>
      <c r="A472" s="6"/>
      <c r="B472" s="6"/>
      <c r="C472" s="33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>
      <c r="A473" s="6"/>
      <c r="B473" s="6"/>
      <c r="C473" s="33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>
      <c r="A474" s="6"/>
      <c r="B474" s="6"/>
      <c r="C474" s="33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>
      <c r="A475" s="6"/>
      <c r="B475" s="6"/>
      <c r="C475" s="33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>
      <c r="A476" s="6"/>
      <c r="B476" s="6"/>
      <c r="C476" s="33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>
      <c r="A477" s="6"/>
      <c r="B477" s="6"/>
      <c r="C477" s="33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>
      <c r="A478" s="6"/>
      <c r="B478" s="6"/>
      <c r="C478" s="33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>
      <c r="A479" s="6"/>
      <c r="B479" s="6"/>
      <c r="C479" s="33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>
      <c r="A480" s="6"/>
      <c r="B480" s="6"/>
      <c r="C480" s="33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>
      <c r="A481" s="6"/>
      <c r="B481" s="6"/>
      <c r="C481" s="33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>
      <c r="A482" s="6"/>
      <c r="B482" s="6"/>
      <c r="C482" s="33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>
      <c r="A483" s="6"/>
      <c r="B483" s="6"/>
      <c r="C483" s="33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>
      <c r="A484" s="6"/>
      <c r="B484" s="6"/>
      <c r="C484" s="33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>
      <c r="A485" s="6"/>
      <c r="B485" s="6"/>
      <c r="C485" s="33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>
      <c r="A486" s="6"/>
      <c r="B486" s="6"/>
      <c r="C486" s="33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>
      <c r="A487" s="6"/>
      <c r="B487" s="6"/>
      <c r="C487" s="33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>
      <c r="A488" s="6"/>
      <c r="B488" s="6"/>
      <c r="C488" s="33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>
      <c r="A489" s="6"/>
      <c r="B489" s="6"/>
      <c r="C489" s="33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>
      <c r="A490" s="6"/>
      <c r="B490" s="6"/>
      <c r="C490" s="33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>
      <c r="A491" s="6"/>
      <c r="B491" s="6"/>
      <c r="C491" s="33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>
      <c r="A492" s="6"/>
      <c r="B492" s="6"/>
      <c r="C492" s="33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>
      <c r="A493" s="6"/>
      <c r="B493" s="6"/>
      <c r="C493" s="33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>
      <c r="A494" s="6"/>
      <c r="B494" s="6"/>
      <c r="C494" s="33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>
      <c r="A495" s="6"/>
      <c r="B495" s="6"/>
      <c r="C495" s="33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>
      <c r="A496" s="6"/>
      <c r="B496" s="6"/>
      <c r="C496" s="33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>
      <c r="A497" s="6"/>
      <c r="B497" s="6"/>
      <c r="C497" s="33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>
      <c r="A498" s="6"/>
      <c r="B498" s="6"/>
      <c r="C498" s="33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>
      <c r="A499" s="6"/>
      <c r="B499" s="6"/>
      <c r="C499" s="33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>
      <c r="A500" s="6"/>
      <c r="B500" s="6"/>
      <c r="C500" s="33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>
      <c r="A501" s="6"/>
      <c r="B501" s="6"/>
      <c r="C501" s="33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>
      <c r="A502" s="6"/>
      <c r="B502" s="6"/>
      <c r="C502" s="33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>
      <c r="A503" s="6"/>
      <c r="B503" s="6"/>
      <c r="C503" s="33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>
      <c r="A504" s="6"/>
      <c r="B504" s="6"/>
      <c r="C504" s="33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>
      <c r="A505" s="6"/>
      <c r="B505" s="6"/>
      <c r="C505" s="33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>
      <c r="A506" s="6"/>
      <c r="B506" s="6"/>
      <c r="C506" s="33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>
      <c r="A507" s="6"/>
      <c r="B507" s="6"/>
      <c r="C507" s="33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>
      <c r="A508" s="6"/>
      <c r="B508" s="6"/>
      <c r="C508" s="33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>
      <c r="A509" s="6"/>
      <c r="B509" s="6"/>
      <c r="C509" s="33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>
      <c r="A510" s="6"/>
      <c r="B510" s="6"/>
      <c r="C510" s="33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>
      <c r="A511" s="6"/>
      <c r="B511" s="6"/>
      <c r="C511" s="33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>
      <c r="A512" s="6"/>
      <c r="B512" s="6"/>
      <c r="C512" s="33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>
      <c r="A513" s="6"/>
      <c r="B513" s="6"/>
      <c r="C513" s="33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>
      <c r="A514" s="6"/>
      <c r="B514" s="6"/>
      <c r="C514" s="33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>
      <c r="A515" s="6"/>
      <c r="B515" s="6"/>
      <c r="C515" s="33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>
      <c r="A516" s="6"/>
      <c r="B516" s="6"/>
      <c r="C516" s="33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>
      <c r="A517" s="6"/>
      <c r="B517" s="6"/>
      <c r="C517" s="33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>
      <c r="A518" s="6"/>
      <c r="B518" s="6"/>
      <c r="C518" s="33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>
      <c r="A519" s="6"/>
      <c r="B519" s="6"/>
      <c r="C519" s="33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>
      <c r="A520" s="6"/>
      <c r="B520" s="6"/>
      <c r="C520" s="33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>
      <c r="A521" s="6"/>
      <c r="B521" s="6"/>
      <c r="C521" s="33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>
      <c r="A522" s="6"/>
      <c r="B522" s="6"/>
      <c r="C522" s="33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>
      <c r="A523" s="6"/>
      <c r="B523" s="6"/>
      <c r="C523" s="33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>
      <c r="A524" s="6"/>
      <c r="B524" s="6"/>
      <c r="C524" s="33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>
      <c r="A525" s="6"/>
      <c r="B525" s="6"/>
      <c r="C525" s="33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>
      <c r="A526" s="6"/>
      <c r="B526" s="6"/>
      <c r="C526" s="33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>
      <c r="A527" s="6"/>
      <c r="B527" s="6"/>
      <c r="C527" s="33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>
      <c r="A528" s="6"/>
      <c r="B528" s="6"/>
      <c r="C528" s="33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>
      <c r="A529" s="6"/>
      <c r="B529" s="6"/>
      <c r="C529" s="33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>
      <c r="A530" s="6"/>
      <c r="B530" s="6"/>
      <c r="C530" s="33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>
      <c r="A531" s="6"/>
      <c r="B531" s="6"/>
      <c r="C531" s="33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>
      <c r="A532" s="6"/>
      <c r="B532" s="6"/>
      <c r="C532" s="33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>
      <c r="A533" s="6"/>
      <c r="B533" s="6"/>
      <c r="C533" s="33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>
      <c r="A534" s="6"/>
      <c r="B534" s="6"/>
      <c r="C534" s="33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>
      <c r="A535" s="6"/>
      <c r="B535" s="6"/>
      <c r="C535" s="33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>
      <c r="A536" s="6"/>
      <c r="B536" s="6"/>
      <c r="C536" s="33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>
      <c r="A537" s="6"/>
      <c r="B537" s="6"/>
      <c r="C537" s="33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>
      <c r="A538" s="6"/>
      <c r="B538" s="6"/>
      <c r="C538" s="33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>
      <c r="A539" s="6"/>
      <c r="B539" s="6"/>
      <c r="C539" s="33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>
      <c r="A540" s="6"/>
      <c r="B540" s="6"/>
      <c r="C540" s="33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>
      <c r="A541" s="6"/>
      <c r="B541" s="6"/>
      <c r="C541" s="33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>
      <c r="A542" s="6"/>
      <c r="B542" s="6"/>
      <c r="C542" s="33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>
      <c r="A543" s="6"/>
      <c r="B543" s="6"/>
      <c r="C543" s="33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>
      <c r="A544" s="6"/>
      <c r="B544" s="6"/>
      <c r="C544" s="33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>
      <c r="A545" s="6"/>
      <c r="B545" s="6"/>
      <c r="C545" s="33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>
      <c r="A546" s="6"/>
      <c r="B546" s="6"/>
      <c r="C546" s="33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>
      <c r="A547" s="6"/>
      <c r="B547" s="6"/>
      <c r="C547" s="33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>
      <c r="A548" s="6"/>
      <c r="B548" s="6"/>
      <c r="C548" s="33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>
      <c r="A549" s="6"/>
      <c r="B549" s="6"/>
      <c r="C549" s="33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>
      <c r="A550" s="6"/>
      <c r="B550" s="6"/>
      <c r="C550" s="33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>
      <c r="A551" s="6"/>
      <c r="B551" s="6"/>
      <c r="C551" s="33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>
      <c r="A552" s="6"/>
      <c r="B552" s="6"/>
      <c r="C552" s="33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>
      <c r="A553" s="6"/>
      <c r="B553" s="6"/>
      <c r="C553" s="33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>
      <c r="A554" s="6"/>
      <c r="B554" s="6"/>
      <c r="C554" s="33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>
      <c r="A555" s="6"/>
      <c r="B555" s="6"/>
      <c r="C555" s="33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>
      <c r="A556" s="6"/>
      <c r="B556" s="6"/>
      <c r="C556" s="33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>
      <c r="A557" s="6"/>
      <c r="B557" s="6"/>
      <c r="C557" s="33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>
      <c r="A558" s="6"/>
      <c r="B558" s="6"/>
      <c r="C558" s="33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>
      <c r="A559" s="6"/>
      <c r="B559" s="6"/>
      <c r="C559" s="33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>
      <c r="A560" s="6"/>
      <c r="B560" s="6"/>
      <c r="C560" s="33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>
      <c r="A561" s="6"/>
      <c r="B561" s="6"/>
      <c r="C561" s="33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>
      <c r="A562" s="6"/>
      <c r="B562" s="6"/>
      <c r="C562" s="33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>
      <c r="A563" s="6"/>
      <c r="B563" s="6"/>
      <c r="C563" s="33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>
      <c r="A564" s="6"/>
      <c r="B564" s="6"/>
      <c r="C564" s="33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>
      <c r="A565" s="6"/>
      <c r="B565" s="6"/>
      <c r="C565" s="33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>
      <c r="A566" s="6"/>
      <c r="B566" s="6"/>
      <c r="C566" s="33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>
      <c r="A567" s="6"/>
      <c r="B567" s="6"/>
      <c r="C567" s="33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>
      <c r="A568" s="6"/>
      <c r="B568" s="6"/>
      <c r="C568" s="33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>
      <c r="A569" s="6"/>
      <c r="B569" s="6"/>
      <c r="C569" s="33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>
      <c r="A570" s="6"/>
      <c r="B570" s="6"/>
      <c r="C570" s="33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>
      <c r="A571" s="6"/>
      <c r="B571" s="6"/>
      <c r="C571" s="33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>
      <c r="A572" s="6"/>
      <c r="B572" s="6"/>
      <c r="C572" s="33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>
      <c r="A573" s="6"/>
      <c r="B573" s="6"/>
      <c r="C573" s="33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>
      <c r="A574" s="6"/>
      <c r="B574" s="6"/>
      <c r="C574" s="33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>
      <c r="A575" s="6"/>
      <c r="B575" s="6"/>
      <c r="C575" s="33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>
      <c r="A576" s="6"/>
      <c r="B576" s="6"/>
      <c r="C576" s="33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>
      <c r="A577" s="6"/>
      <c r="B577" s="6"/>
      <c r="C577" s="33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>
      <c r="A578" s="6"/>
      <c r="B578" s="6"/>
      <c r="C578" s="33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>
      <c r="A579" s="6"/>
      <c r="B579" s="6"/>
      <c r="C579" s="33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>
      <c r="A580" s="6"/>
      <c r="B580" s="6"/>
      <c r="C580" s="33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>
      <c r="A581" s="6"/>
      <c r="B581" s="6"/>
      <c r="C581" s="33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>
      <c r="A582" s="6"/>
      <c r="B582" s="6"/>
      <c r="C582" s="33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>
      <c r="A583" s="6"/>
      <c r="B583" s="6"/>
      <c r="C583" s="33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>
      <c r="A584" s="6"/>
      <c r="B584" s="6"/>
      <c r="C584" s="33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>
      <c r="A585" s="6"/>
      <c r="B585" s="6"/>
      <c r="C585" s="33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>
      <c r="A586" s="6"/>
      <c r="B586" s="6"/>
      <c r="C586" s="33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>
      <c r="A587" s="6"/>
      <c r="B587" s="6"/>
      <c r="C587" s="33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>
      <c r="A588" s="6"/>
      <c r="B588" s="6"/>
      <c r="C588" s="33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>
      <c r="A589" s="6"/>
      <c r="B589" s="6"/>
      <c r="C589" s="33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>
      <c r="A590" s="6"/>
      <c r="B590" s="6"/>
      <c r="C590" s="33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>
      <c r="A591" s="6"/>
      <c r="B591" s="6"/>
      <c r="C591" s="33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>
      <c r="A592" s="6"/>
      <c r="B592" s="6"/>
      <c r="C592" s="33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>
      <c r="A593" s="6"/>
      <c r="B593" s="6"/>
      <c r="C593" s="33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>
      <c r="A594" s="6"/>
      <c r="B594" s="6"/>
      <c r="C594" s="33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>
      <c r="A595" s="6"/>
      <c r="B595" s="6"/>
      <c r="C595" s="33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>
      <c r="A596" s="6"/>
      <c r="B596" s="6"/>
      <c r="C596" s="33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>
      <c r="A597" s="6"/>
      <c r="B597" s="6"/>
      <c r="C597" s="33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>
      <c r="A598" s="6"/>
      <c r="B598" s="6"/>
      <c r="C598" s="33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>
      <c r="A599" s="6"/>
      <c r="B599" s="6"/>
      <c r="C599" s="33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>
      <c r="A600" s="6"/>
      <c r="B600" s="6"/>
      <c r="C600" s="33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>
      <c r="A601" s="6"/>
      <c r="B601" s="6"/>
      <c r="C601" s="33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>
      <c r="A602" s="6"/>
      <c r="B602" s="6"/>
      <c r="C602" s="33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>
      <c r="A603" s="6"/>
      <c r="B603" s="6"/>
      <c r="C603" s="33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>
      <c r="A604" s="6"/>
      <c r="B604" s="6"/>
      <c r="C604" s="33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>
      <c r="A605" s="6"/>
      <c r="B605" s="6"/>
      <c r="C605" s="33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>
      <c r="A606" s="6"/>
      <c r="B606" s="6"/>
      <c r="C606" s="33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>
      <c r="A607" s="6"/>
      <c r="B607" s="6"/>
      <c r="C607" s="33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>
      <c r="A608" s="6"/>
      <c r="B608" s="6"/>
      <c r="C608" s="33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>
      <c r="A609" s="6"/>
      <c r="B609" s="6"/>
      <c r="C609" s="33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>
      <c r="A610" s="6"/>
      <c r="B610" s="6"/>
      <c r="C610" s="33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>
      <c r="A611" s="6"/>
      <c r="B611" s="6"/>
      <c r="C611" s="33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>
      <c r="A612" s="6"/>
      <c r="B612" s="6"/>
      <c r="C612" s="33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>
      <c r="A613" s="6"/>
      <c r="B613" s="6"/>
      <c r="C613" s="33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>
      <c r="A614" s="6"/>
      <c r="B614" s="6"/>
      <c r="C614" s="33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>
      <c r="A615" s="6"/>
      <c r="B615" s="6"/>
      <c r="C615" s="33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>
      <c r="A616" s="6"/>
      <c r="B616" s="6"/>
      <c r="C616" s="33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>
      <c r="A617" s="6"/>
      <c r="B617" s="6"/>
      <c r="C617" s="33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>
      <c r="A618" s="6"/>
      <c r="B618" s="6"/>
      <c r="C618" s="33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>
      <c r="A619" s="6"/>
      <c r="B619" s="6"/>
      <c r="C619" s="33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>
      <c r="A620" s="6"/>
      <c r="B620" s="6"/>
      <c r="C620" s="33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>
      <c r="A621" s="6"/>
      <c r="B621" s="6"/>
      <c r="C621" s="33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>
      <c r="A622" s="6"/>
      <c r="B622" s="6"/>
      <c r="C622" s="33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>
      <c r="A623" s="6"/>
      <c r="B623" s="6"/>
      <c r="C623" s="33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>
      <c r="A624" s="6"/>
      <c r="B624" s="6"/>
      <c r="C624" s="33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>
      <c r="A625" s="6"/>
      <c r="B625" s="6"/>
      <c r="C625" s="33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>
      <c r="A626" s="6"/>
      <c r="B626" s="6"/>
      <c r="C626" s="33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>
      <c r="A627" s="6"/>
      <c r="B627" s="6"/>
      <c r="C627" s="33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>
      <c r="A628" s="6"/>
      <c r="B628" s="6"/>
      <c r="C628" s="33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>
      <c r="A629" s="6"/>
      <c r="B629" s="6"/>
      <c r="C629" s="33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>
      <c r="A630" s="6"/>
      <c r="B630" s="6"/>
      <c r="C630" s="33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>
      <c r="A631" s="6"/>
      <c r="B631" s="6"/>
      <c r="C631" s="33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>
      <c r="A632" s="6"/>
      <c r="B632" s="6"/>
      <c r="C632" s="33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>
      <c r="A633" s="6"/>
      <c r="B633" s="6"/>
      <c r="C633" s="33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>
      <c r="A634" s="6"/>
      <c r="B634" s="6"/>
      <c r="C634" s="33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>
      <c r="A635" s="6"/>
      <c r="B635" s="6"/>
      <c r="C635" s="33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>
      <c r="A636" s="6"/>
      <c r="B636" s="6"/>
      <c r="C636" s="33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>
      <c r="A637" s="6"/>
      <c r="B637" s="6"/>
      <c r="C637" s="33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>
      <c r="A638" s="6"/>
      <c r="B638" s="6"/>
      <c r="C638" s="33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>
      <c r="A639" s="6"/>
      <c r="B639" s="6"/>
      <c r="C639" s="33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>
      <c r="A640" s="6"/>
      <c r="B640" s="6"/>
      <c r="C640" s="33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>
      <c r="A641" s="6"/>
      <c r="B641" s="6"/>
      <c r="C641" s="33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>
      <c r="A642" s="6"/>
      <c r="B642" s="6"/>
      <c r="C642" s="33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>
      <c r="A643" s="6"/>
      <c r="B643" s="6"/>
      <c r="C643" s="33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>
      <c r="A644" s="6"/>
      <c r="B644" s="6"/>
      <c r="C644" s="33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>
      <c r="A645" s="6"/>
      <c r="B645" s="6"/>
      <c r="C645" s="33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>
      <c r="A646" s="6"/>
      <c r="B646" s="6"/>
      <c r="C646" s="33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>
      <c r="A647" s="6"/>
      <c r="B647" s="6"/>
      <c r="C647" s="33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>
      <c r="A648" s="6"/>
      <c r="B648" s="6"/>
      <c r="C648" s="33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>
      <c r="A649" s="6"/>
      <c r="B649" s="6"/>
      <c r="C649" s="33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>
      <c r="A650" s="6"/>
      <c r="B650" s="6"/>
      <c r="C650" s="33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>
      <c r="A651" s="6"/>
      <c r="B651" s="6"/>
      <c r="C651" s="33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>
      <c r="A652" s="6"/>
      <c r="B652" s="6"/>
      <c r="C652" s="33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>
      <c r="A653" s="6"/>
      <c r="B653" s="6"/>
      <c r="C653" s="33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>
      <c r="A654" s="6"/>
      <c r="B654" s="6"/>
      <c r="C654" s="33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>
      <c r="A655" s="6"/>
      <c r="B655" s="6"/>
      <c r="C655" s="33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>
      <c r="A656" s="6"/>
      <c r="B656" s="6"/>
      <c r="C656" s="33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>
      <c r="A657" s="6"/>
      <c r="B657" s="6"/>
      <c r="C657" s="33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>
      <c r="A658" s="6"/>
      <c r="B658" s="6"/>
      <c r="C658" s="33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>
      <c r="A659" s="6"/>
      <c r="B659" s="6"/>
      <c r="C659" s="33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>
      <c r="A660" s="6"/>
      <c r="B660" s="6"/>
      <c r="C660" s="33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>
      <c r="A661" s="6"/>
      <c r="B661" s="6"/>
      <c r="C661" s="33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>
      <c r="A662" s="6"/>
      <c r="B662" s="6"/>
      <c r="C662" s="33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>
      <c r="A663" s="6"/>
      <c r="B663" s="6"/>
      <c r="C663" s="33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>
      <c r="A664" s="6"/>
      <c r="B664" s="6"/>
      <c r="C664" s="33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>
      <c r="A665" s="6"/>
      <c r="B665" s="6"/>
      <c r="C665" s="33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>
      <c r="A666" s="6"/>
      <c r="B666" s="6"/>
      <c r="C666" s="33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>
      <c r="A667" s="6"/>
      <c r="B667" s="6"/>
      <c r="C667" s="33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>
      <c r="A668" s="6"/>
      <c r="B668" s="6"/>
      <c r="C668" s="33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>
      <c r="A669" s="6"/>
      <c r="B669" s="6"/>
      <c r="C669" s="33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>
      <c r="A670" s="6"/>
      <c r="B670" s="6"/>
      <c r="C670" s="33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>
      <c r="A671" s="6"/>
      <c r="B671" s="6"/>
      <c r="C671" s="33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>
      <c r="A672" s="6"/>
      <c r="B672" s="6"/>
      <c r="C672" s="33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>
      <c r="A673" s="6"/>
      <c r="B673" s="6"/>
      <c r="C673" s="33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>
      <c r="A674" s="6"/>
      <c r="B674" s="6"/>
      <c r="C674" s="33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>
      <c r="A675" s="6"/>
      <c r="B675" s="6"/>
      <c r="C675" s="33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>
      <c r="A676" s="6"/>
      <c r="B676" s="6"/>
      <c r="C676" s="33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>
      <c r="A677" s="6"/>
      <c r="B677" s="6"/>
      <c r="C677" s="33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>
      <c r="A678" s="6"/>
      <c r="B678" s="6"/>
      <c r="C678" s="33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>
      <c r="A679" s="6"/>
      <c r="B679" s="6"/>
      <c r="C679" s="33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>
      <c r="A680" s="6"/>
      <c r="B680" s="6"/>
      <c r="C680" s="33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>
      <c r="A681" s="6"/>
      <c r="B681" s="6"/>
      <c r="C681" s="33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>
      <c r="A682" s="6"/>
      <c r="B682" s="6"/>
      <c r="C682" s="33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>
      <c r="A683" s="6"/>
      <c r="B683" s="6"/>
      <c r="C683" s="33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>
      <c r="A684" s="6"/>
      <c r="B684" s="6"/>
      <c r="C684" s="33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>
      <c r="A685" s="6"/>
      <c r="B685" s="6"/>
      <c r="C685" s="33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>
      <c r="A686" s="6"/>
      <c r="B686" s="6"/>
      <c r="C686" s="33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>
      <c r="A687" s="6"/>
      <c r="B687" s="6"/>
      <c r="C687" s="33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>
      <c r="A688" s="6"/>
      <c r="B688" s="6"/>
      <c r="C688" s="33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>
      <c r="A689" s="6"/>
      <c r="B689" s="6"/>
      <c r="C689" s="33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>
      <c r="A690" s="6"/>
      <c r="B690" s="6"/>
      <c r="C690" s="33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>
      <c r="A691" s="6"/>
      <c r="B691" s="6"/>
      <c r="C691" s="33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>
      <c r="A692" s="6"/>
      <c r="B692" s="6"/>
      <c r="C692" s="33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>
      <c r="A693" s="6"/>
      <c r="B693" s="6"/>
      <c r="C693" s="33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>
      <c r="A694" s="6"/>
      <c r="B694" s="6"/>
      <c r="C694" s="33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>
      <c r="A695" s="6"/>
      <c r="B695" s="6"/>
      <c r="C695" s="33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>
      <c r="A696" s="6"/>
      <c r="B696" s="6"/>
      <c r="C696" s="33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>
      <c r="A697" s="6"/>
      <c r="B697" s="6"/>
      <c r="C697" s="33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>
      <c r="A698" s="6"/>
      <c r="B698" s="6"/>
      <c r="C698" s="33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>
      <c r="A699" s="6"/>
      <c r="B699" s="6"/>
      <c r="C699" s="33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>
      <c r="A700" s="6"/>
      <c r="B700" s="6"/>
      <c r="C700" s="33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>
      <c r="A701" s="6"/>
      <c r="B701" s="6"/>
      <c r="C701" s="33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>
      <c r="A702" s="6"/>
      <c r="B702" s="6"/>
      <c r="C702" s="33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>
      <c r="A703" s="6"/>
      <c r="B703" s="6"/>
      <c r="C703" s="33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>
      <c r="A704" s="6"/>
      <c r="B704" s="6"/>
      <c r="C704" s="33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>
      <c r="A705" s="6"/>
      <c r="B705" s="6"/>
      <c r="C705" s="33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>
      <c r="A706" s="6"/>
      <c r="B706" s="6"/>
      <c r="C706" s="33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>
      <c r="A707" s="6"/>
      <c r="B707" s="6"/>
      <c r="C707" s="33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>
      <c r="A708" s="6"/>
      <c r="B708" s="6"/>
      <c r="C708" s="33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>
      <c r="A709" s="6"/>
      <c r="B709" s="6"/>
      <c r="C709" s="33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>
      <c r="A710" s="6"/>
      <c r="B710" s="6"/>
      <c r="C710" s="33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>
      <c r="A711" s="6"/>
      <c r="B711" s="6"/>
      <c r="C711" s="33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>
      <c r="A712" s="6"/>
      <c r="B712" s="6"/>
      <c r="C712" s="33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>
      <c r="A713" s="6"/>
      <c r="B713" s="6"/>
      <c r="C713" s="33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>
      <c r="A714" s="6"/>
      <c r="B714" s="6"/>
      <c r="C714" s="33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>
      <c r="A715" s="6"/>
      <c r="B715" s="6"/>
      <c r="C715" s="33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>
      <c r="A716" s="6"/>
      <c r="B716" s="6"/>
      <c r="C716" s="33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>
      <c r="A717" s="6"/>
      <c r="B717" s="6"/>
      <c r="C717" s="33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>
      <c r="A718" s="6"/>
      <c r="B718" s="6"/>
      <c r="C718" s="33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>
      <c r="A719" s="6"/>
      <c r="B719" s="6"/>
      <c r="C719" s="33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>
      <c r="A720" s="6"/>
      <c r="B720" s="6"/>
      <c r="C720" s="33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>
      <c r="A721" s="6"/>
      <c r="B721" s="6"/>
      <c r="C721" s="33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>
      <c r="A722" s="6"/>
      <c r="B722" s="6"/>
      <c r="C722" s="33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>
      <c r="A723" s="6"/>
      <c r="B723" s="6"/>
      <c r="C723" s="33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>
      <c r="A724" s="6"/>
      <c r="B724" s="6"/>
      <c r="C724" s="33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>
      <c r="A725" s="6"/>
      <c r="B725" s="6"/>
      <c r="C725" s="33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>
      <c r="A726" s="6"/>
      <c r="B726" s="6"/>
      <c r="C726" s="33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>
      <c r="A727" s="6"/>
      <c r="B727" s="6"/>
      <c r="C727" s="33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>
      <c r="A728" s="6"/>
      <c r="B728" s="6"/>
      <c r="C728" s="33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>
      <c r="A729" s="6"/>
      <c r="B729" s="6"/>
      <c r="C729" s="33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>
      <c r="A730" s="6"/>
      <c r="B730" s="6"/>
      <c r="C730" s="33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>
      <c r="A731" s="6"/>
      <c r="B731" s="6"/>
      <c r="C731" s="33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>
      <c r="A732" s="6"/>
      <c r="B732" s="6"/>
      <c r="C732" s="33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>
      <c r="A733" s="6"/>
      <c r="B733" s="6"/>
      <c r="C733" s="33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>
      <c r="A734" s="6"/>
      <c r="B734" s="6"/>
      <c r="C734" s="33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>
      <c r="A735" s="6"/>
      <c r="B735" s="6"/>
      <c r="C735" s="33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>
      <c r="A736" s="6"/>
      <c r="B736" s="6"/>
      <c r="C736" s="33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>
      <c r="A737" s="6"/>
      <c r="B737" s="6"/>
      <c r="C737" s="33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>
      <c r="A738" s="6"/>
      <c r="B738" s="6"/>
      <c r="C738" s="33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>
      <c r="A739" s="6"/>
      <c r="B739" s="6"/>
      <c r="C739" s="33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>
      <c r="A740" s="6"/>
      <c r="B740" s="6"/>
      <c r="C740" s="33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>
      <c r="A741" s="6"/>
      <c r="B741" s="6"/>
      <c r="C741" s="33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>
      <c r="A742" s="6"/>
      <c r="B742" s="6"/>
      <c r="C742" s="33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>
      <c r="A743" s="6"/>
      <c r="B743" s="6"/>
      <c r="C743" s="33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>
      <c r="A744" s="6"/>
      <c r="B744" s="6"/>
      <c r="C744" s="33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>
      <c r="A745" s="6"/>
      <c r="B745" s="6"/>
      <c r="C745" s="33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>
      <c r="A746" s="6"/>
      <c r="B746" s="6"/>
      <c r="C746" s="33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>
      <c r="A747" s="6"/>
      <c r="B747" s="6"/>
      <c r="C747" s="33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>
      <c r="A748" s="6"/>
      <c r="B748" s="6"/>
      <c r="C748" s="33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>
      <c r="A749" s="6"/>
      <c r="B749" s="6"/>
      <c r="C749" s="33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>
      <c r="A750" s="6"/>
      <c r="B750" s="6"/>
      <c r="C750" s="33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>
      <c r="A751" s="6"/>
      <c r="B751" s="6"/>
      <c r="C751" s="33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>
      <c r="A752" s="6"/>
      <c r="B752" s="6"/>
      <c r="C752" s="33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>
      <c r="A753" s="6"/>
      <c r="B753" s="6"/>
      <c r="C753" s="33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>
      <c r="A754" s="6"/>
      <c r="B754" s="6"/>
      <c r="C754" s="33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>
      <c r="A755" s="6"/>
      <c r="B755" s="6"/>
      <c r="C755" s="33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>
      <c r="A756" s="6"/>
      <c r="B756" s="6"/>
      <c r="C756" s="33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>
      <c r="A757" s="6"/>
      <c r="B757" s="6"/>
      <c r="C757" s="33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>
      <c r="A758" s="6"/>
      <c r="B758" s="6"/>
      <c r="C758" s="33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>
      <c r="A759" s="6"/>
      <c r="B759" s="6"/>
      <c r="C759" s="33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>
      <c r="A760" s="6"/>
      <c r="B760" s="6"/>
      <c r="C760" s="33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>
      <c r="A761" s="6"/>
      <c r="B761" s="6"/>
      <c r="C761" s="33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>
      <c r="A762" s="6"/>
      <c r="B762" s="6"/>
      <c r="C762" s="33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>
      <c r="A763" s="6"/>
      <c r="B763" s="6"/>
      <c r="C763" s="33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>
      <c r="A764" s="6"/>
      <c r="B764" s="6"/>
      <c r="C764" s="33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>
      <c r="A765" s="6"/>
      <c r="B765" s="6"/>
      <c r="C765" s="33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>
      <c r="A766" s="6"/>
      <c r="B766" s="6"/>
      <c r="C766" s="33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>
      <c r="A767" s="6"/>
      <c r="B767" s="6"/>
      <c r="C767" s="33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>
      <c r="A768" s="6"/>
      <c r="B768" s="6"/>
      <c r="C768" s="33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>
      <c r="A769" s="6"/>
      <c r="B769" s="6"/>
      <c r="C769" s="33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>
      <c r="A770" s="6"/>
      <c r="B770" s="6"/>
      <c r="C770" s="33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>
      <c r="A771" s="6"/>
      <c r="B771" s="6"/>
      <c r="C771" s="33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>
      <c r="A772" s="6"/>
      <c r="B772" s="6"/>
      <c r="C772" s="33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>
      <c r="A773" s="6"/>
      <c r="B773" s="6"/>
      <c r="C773" s="33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>
      <c r="A774" s="6"/>
      <c r="B774" s="6"/>
      <c r="C774" s="33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>
      <c r="A775" s="6"/>
      <c r="B775" s="6"/>
      <c r="C775" s="33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>
      <c r="A776" s="6"/>
      <c r="B776" s="6"/>
      <c r="C776" s="33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>
      <c r="A777" s="6"/>
      <c r="B777" s="6"/>
      <c r="C777" s="33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>
      <c r="A778" s="6"/>
      <c r="B778" s="6"/>
      <c r="C778" s="33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>
      <c r="A779" s="6"/>
      <c r="B779" s="6"/>
      <c r="C779" s="33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>
      <c r="A780" s="6"/>
      <c r="B780" s="6"/>
      <c r="C780" s="33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>
      <c r="A781" s="6"/>
      <c r="B781" s="6"/>
      <c r="C781" s="33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>
      <c r="A782" s="6"/>
      <c r="B782" s="6"/>
      <c r="C782" s="33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>
      <c r="A783" s="6"/>
      <c r="B783" s="6"/>
      <c r="C783" s="33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>
      <c r="A784" s="6"/>
      <c r="B784" s="6"/>
      <c r="C784" s="33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>
      <c r="A785" s="6"/>
      <c r="B785" s="6"/>
      <c r="C785" s="33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>
      <c r="A786" s="6"/>
      <c r="B786" s="6"/>
      <c r="C786" s="33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>
      <c r="A787" s="6"/>
      <c r="B787" s="6"/>
      <c r="C787" s="33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>
      <c r="A788" s="6"/>
      <c r="B788" s="6"/>
      <c r="C788" s="33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>
      <c r="A789" s="6"/>
      <c r="B789" s="6"/>
      <c r="C789" s="33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>
      <c r="A790" s="6"/>
      <c r="B790" s="6"/>
      <c r="C790" s="33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>
      <c r="A791" s="6"/>
      <c r="B791" s="6"/>
      <c r="C791" s="33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>
      <c r="A792" s="6"/>
      <c r="B792" s="6"/>
      <c r="C792" s="33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>
      <c r="A793" s="6"/>
      <c r="B793" s="6"/>
      <c r="C793" s="33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>
      <c r="A794" s="6"/>
      <c r="B794" s="6"/>
      <c r="C794" s="33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>
      <c r="A795" s="6"/>
      <c r="B795" s="6"/>
      <c r="C795" s="33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>
      <c r="A796" s="6"/>
      <c r="B796" s="6"/>
      <c r="C796" s="33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>
      <c r="A797" s="6"/>
      <c r="B797" s="6"/>
      <c r="C797" s="33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>
      <c r="A798" s="6"/>
      <c r="B798" s="6"/>
      <c r="C798" s="33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>
      <c r="A799" s="6"/>
      <c r="B799" s="6"/>
      <c r="C799" s="33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>
      <c r="A800" s="6"/>
      <c r="B800" s="6"/>
      <c r="C800" s="33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>
      <c r="A801" s="6"/>
      <c r="B801" s="6"/>
      <c r="C801" s="33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>
      <c r="A802" s="6"/>
      <c r="B802" s="6"/>
      <c r="C802" s="33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>
      <c r="A803" s="6"/>
      <c r="B803" s="6"/>
      <c r="C803" s="33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>
      <c r="A804" s="6"/>
      <c r="B804" s="6"/>
      <c r="C804" s="33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>
      <c r="A805" s="6"/>
      <c r="B805" s="6"/>
      <c r="C805" s="33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>
      <c r="A806" s="6"/>
      <c r="B806" s="6"/>
      <c r="C806" s="33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>
      <c r="A807" s="6"/>
      <c r="B807" s="6"/>
      <c r="C807" s="33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>
      <c r="A808" s="6"/>
      <c r="B808" s="6"/>
      <c r="C808" s="33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>
      <c r="A809" s="6"/>
      <c r="B809" s="6"/>
      <c r="C809" s="33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>
      <c r="A810" s="6"/>
      <c r="B810" s="6"/>
      <c r="C810" s="33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>
      <c r="A811" s="6"/>
      <c r="B811" s="6"/>
      <c r="C811" s="33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>
      <c r="A812" s="6"/>
      <c r="B812" s="6"/>
      <c r="C812" s="33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>
      <c r="A813" s="6"/>
      <c r="B813" s="6"/>
      <c r="C813" s="33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>
      <c r="A814" s="6"/>
      <c r="B814" s="6"/>
      <c r="C814" s="33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>
      <c r="A815" s="6"/>
      <c r="B815" s="6"/>
      <c r="C815" s="33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>
      <c r="A816" s="6"/>
      <c r="B816" s="6"/>
      <c r="C816" s="33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>
      <c r="A817" s="6"/>
      <c r="B817" s="6"/>
      <c r="C817" s="33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>
      <c r="A818" s="6"/>
      <c r="B818" s="6"/>
      <c r="C818" s="33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>
      <c r="A819" s="6"/>
      <c r="B819" s="6"/>
      <c r="C819" s="33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>
      <c r="A820" s="6"/>
      <c r="B820" s="6"/>
      <c r="C820" s="33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>
      <c r="A821" s="6"/>
      <c r="B821" s="6"/>
      <c r="C821" s="33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>
      <c r="A822" s="6"/>
      <c r="B822" s="6"/>
      <c r="C822" s="33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>
      <c r="A823" s="6"/>
      <c r="B823" s="6"/>
      <c r="C823" s="33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>
      <c r="A824" s="6"/>
      <c r="B824" s="6"/>
      <c r="C824" s="33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>
      <c r="A825" s="6"/>
      <c r="B825" s="6"/>
      <c r="C825" s="33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>
      <c r="A826" s="6"/>
      <c r="B826" s="6"/>
      <c r="C826" s="33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>
      <c r="A827" s="6"/>
      <c r="B827" s="6"/>
      <c r="C827" s="33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>
      <c r="A828" s="6"/>
      <c r="B828" s="6"/>
      <c r="C828" s="33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>
      <c r="A829" s="6"/>
      <c r="B829" s="6"/>
      <c r="C829" s="33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>
      <c r="A830" s="6"/>
      <c r="B830" s="6"/>
      <c r="C830" s="33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>
      <c r="A831" s="6"/>
      <c r="B831" s="6"/>
      <c r="C831" s="33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>
      <c r="A832" s="6"/>
      <c r="B832" s="6"/>
      <c r="C832" s="33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>
      <c r="A833" s="6"/>
      <c r="B833" s="6"/>
      <c r="C833" s="33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>
      <c r="A834" s="6"/>
      <c r="B834" s="6"/>
      <c r="C834" s="33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>
      <c r="A835" s="6"/>
      <c r="B835" s="6"/>
      <c r="C835" s="33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>
      <c r="A836" s="6"/>
      <c r="B836" s="6"/>
      <c r="C836" s="33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>
      <c r="A837" s="6"/>
      <c r="B837" s="6"/>
      <c r="C837" s="33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>
      <c r="A838" s="6"/>
      <c r="B838" s="6"/>
      <c r="C838" s="33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>
      <c r="A839" s="6"/>
      <c r="B839" s="6"/>
      <c r="C839" s="33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>
      <c r="A840" s="6"/>
      <c r="B840" s="6"/>
      <c r="C840" s="33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>
      <c r="A841" s="6"/>
      <c r="B841" s="6"/>
      <c r="C841" s="33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>
      <c r="A842" s="6"/>
      <c r="B842" s="6"/>
      <c r="C842" s="33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>
      <c r="A843" s="6"/>
      <c r="B843" s="6"/>
      <c r="C843" s="33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>
      <c r="A844" s="6"/>
      <c r="B844" s="6"/>
      <c r="C844" s="33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>
      <c r="A845" s="6"/>
      <c r="B845" s="6"/>
      <c r="C845" s="33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>
      <c r="A846" s="6"/>
      <c r="B846" s="6"/>
      <c r="C846" s="33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>
      <c r="A847" s="6"/>
      <c r="B847" s="6"/>
      <c r="C847" s="33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>
      <c r="A848" s="6"/>
      <c r="B848" s="6"/>
      <c r="C848" s="33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>
      <c r="A849" s="6"/>
      <c r="B849" s="6"/>
      <c r="C849" s="33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>
      <c r="A850" s="6"/>
      <c r="B850" s="6"/>
      <c r="C850" s="33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>
      <c r="A851" s="6"/>
      <c r="B851" s="6"/>
      <c r="C851" s="33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>
      <c r="A852" s="6"/>
      <c r="B852" s="6"/>
      <c r="C852" s="33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>
      <c r="A853" s="6"/>
      <c r="B853" s="6"/>
      <c r="C853" s="33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>
      <c r="A854" s="6"/>
      <c r="B854" s="6"/>
      <c r="C854" s="33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>
      <c r="A855" s="6"/>
      <c r="B855" s="6"/>
      <c r="C855" s="33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>
      <c r="A856" s="6"/>
      <c r="B856" s="6"/>
      <c r="C856" s="33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>
      <c r="A857" s="6"/>
      <c r="B857" s="6"/>
      <c r="C857" s="33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>
      <c r="A858" s="6"/>
      <c r="B858" s="6"/>
      <c r="C858" s="33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>
      <c r="A859" s="6"/>
      <c r="B859" s="6"/>
      <c r="C859" s="33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>
      <c r="A860" s="6"/>
      <c r="B860" s="6"/>
      <c r="C860" s="33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>
      <c r="A861" s="6"/>
      <c r="B861" s="6"/>
      <c r="C861" s="33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>
      <c r="A862" s="6"/>
      <c r="B862" s="6"/>
      <c r="C862" s="33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>
      <c r="A863" s="6"/>
      <c r="B863" s="6"/>
      <c r="C863" s="33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>
      <c r="A864" s="6"/>
      <c r="B864" s="6"/>
      <c r="C864" s="33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>
      <c r="A865" s="6"/>
      <c r="B865" s="6"/>
      <c r="C865" s="33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>
      <c r="A866" s="6"/>
      <c r="B866" s="6"/>
      <c r="C866" s="33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>
      <c r="A867" s="6"/>
      <c r="B867" s="6"/>
      <c r="C867" s="33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>
      <c r="A868" s="6"/>
      <c r="B868" s="6"/>
      <c r="C868" s="33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>
      <c r="A869" s="6"/>
      <c r="B869" s="6"/>
      <c r="C869" s="33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>
      <c r="A870" s="6"/>
      <c r="B870" s="6"/>
      <c r="C870" s="33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>
      <c r="A871" s="6"/>
      <c r="B871" s="6"/>
      <c r="C871" s="33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>
      <c r="A872" s="6"/>
      <c r="B872" s="6"/>
      <c r="C872" s="33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>
      <c r="A873" s="6"/>
      <c r="B873" s="6"/>
      <c r="C873" s="33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>
      <c r="A874" s="6"/>
      <c r="B874" s="6"/>
      <c r="C874" s="33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>
      <c r="A875" s="6"/>
      <c r="B875" s="6"/>
      <c r="C875" s="33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>
      <c r="A876" s="6"/>
      <c r="B876" s="6"/>
      <c r="C876" s="33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>
      <c r="A877" s="6"/>
      <c r="B877" s="6"/>
      <c r="C877" s="33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>
      <c r="A878" s="6"/>
      <c r="B878" s="6"/>
      <c r="C878" s="33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>
      <c r="A879" s="6"/>
      <c r="B879" s="6"/>
      <c r="C879" s="33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>
      <c r="A880" s="6"/>
      <c r="B880" s="6"/>
      <c r="C880" s="33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>
      <c r="A881" s="6"/>
      <c r="B881" s="6"/>
      <c r="C881" s="33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>
      <c r="A882" s="6"/>
      <c r="B882" s="6"/>
      <c r="C882" s="33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>
      <c r="A883" s="6"/>
      <c r="B883" s="6"/>
      <c r="C883" s="33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>
      <c r="A884" s="6"/>
      <c r="B884" s="6"/>
      <c r="C884" s="33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>
      <c r="A885" s="6"/>
      <c r="B885" s="6"/>
      <c r="C885" s="33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>
      <c r="A886" s="6"/>
      <c r="B886" s="6"/>
      <c r="C886" s="33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>
      <c r="A887" s="6"/>
      <c r="B887" s="6"/>
      <c r="C887" s="33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>
      <c r="A888" s="6"/>
      <c r="B888" s="6"/>
      <c r="C888" s="33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>
      <c r="A889" s="6"/>
      <c r="B889" s="6"/>
      <c r="C889" s="33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>
      <c r="A890" s="6"/>
      <c r="B890" s="6"/>
      <c r="C890" s="33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>
      <c r="A891" s="6"/>
      <c r="B891" s="6"/>
      <c r="C891" s="33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>
      <c r="A892" s="6"/>
      <c r="B892" s="6"/>
      <c r="C892" s="33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>
      <c r="A893" s="6"/>
      <c r="B893" s="6"/>
      <c r="C893" s="33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>
      <c r="A894" s="6"/>
      <c r="B894" s="6"/>
      <c r="C894" s="33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>
      <c r="A895" s="6"/>
      <c r="B895" s="6"/>
      <c r="C895" s="33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>
      <c r="A896" s="6"/>
      <c r="B896" s="6"/>
      <c r="C896" s="33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>
      <c r="A897" s="6"/>
      <c r="B897" s="6"/>
      <c r="C897" s="33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>
      <c r="A898" s="6"/>
      <c r="B898" s="6"/>
      <c r="C898" s="33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>
      <c r="A899" s="6"/>
      <c r="B899" s="6"/>
      <c r="C899" s="33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>
      <c r="A900" s="6"/>
      <c r="B900" s="6"/>
      <c r="C900" s="33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>
      <c r="A901" s="6"/>
      <c r="B901" s="6"/>
      <c r="C901" s="33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>
      <c r="A902" s="6"/>
      <c r="B902" s="6"/>
      <c r="C902" s="33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>
      <c r="A903" s="6"/>
      <c r="B903" s="6"/>
      <c r="C903" s="33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>
      <c r="A904" s="6"/>
      <c r="B904" s="6"/>
      <c r="C904" s="33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>
      <c r="A905" s="6"/>
      <c r="B905" s="6"/>
      <c r="C905" s="33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>
      <c r="A906" s="6"/>
      <c r="B906" s="6"/>
      <c r="C906" s="33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>
      <c r="A907" s="6"/>
      <c r="B907" s="6"/>
      <c r="C907" s="33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>
      <c r="A908" s="6"/>
      <c r="B908" s="6"/>
      <c r="C908" s="33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>
      <c r="A909" s="6"/>
      <c r="B909" s="6"/>
      <c r="C909" s="33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>
      <c r="A910" s="6"/>
      <c r="B910" s="6"/>
      <c r="C910" s="33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>
      <c r="A911" s="6"/>
      <c r="B911" s="6"/>
      <c r="C911" s="33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>
      <c r="A912" s="6"/>
      <c r="B912" s="6"/>
      <c r="C912" s="33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>
      <c r="A913" s="6"/>
      <c r="B913" s="6"/>
      <c r="C913" s="33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>
      <c r="A914" s="6"/>
      <c r="B914" s="6"/>
      <c r="C914" s="33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>
      <c r="A915" s="6"/>
      <c r="B915" s="6"/>
      <c r="C915" s="33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>
      <c r="A916" s="6"/>
      <c r="B916" s="6"/>
      <c r="C916" s="33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>
      <c r="A917" s="6"/>
      <c r="B917" s="6"/>
      <c r="C917" s="33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>
      <c r="A918" s="6"/>
      <c r="B918" s="6"/>
      <c r="C918" s="33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>
      <c r="A919" s="6"/>
      <c r="B919" s="6"/>
      <c r="C919" s="33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>
      <c r="A920" s="6"/>
      <c r="B920" s="6"/>
      <c r="C920" s="33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>
      <c r="A921" s="6"/>
      <c r="B921" s="6"/>
      <c r="C921" s="33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>
      <c r="A922" s="6"/>
      <c r="B922" s="6"/>
      <c r="C922" s="33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>
      <c r="A923" s="6"/>
      <c r="B923" s="6"/>
      <c r="C923" s="33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>
      <c r="A924" s="6"/>
      <c r="B924" s="6"/>
      <c r="C924" s="33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>
      <c r="A925" s="6"/>
      <c r="B925" s="6"/>
      <c r="C925" s="33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>
      <c r="A926" s="6"/>
      <c r="B926" s="6"/>
      <c r="C926" s="33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>
      <c r="A927" s="6"/>
      <c r="B927" s="6"/>
      <c r="C927" s="33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>
      <c r="A928" s="6"/>
      <c r="B928" s="6"/>
      <c r="C928" s="33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>
      <c r="A929" s="6"/>
      <c r="B929" s="6"/>
      <c r="C929" s="33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>
      <c r="A930" s="6"/>
      <c r="B930" s="6"/>
      <c r="C930" s="33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>
      <c r="A931" s="6"/>
      <c r="B931" s="6"/>
      <c r="C931" s="33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>
      <c r="A932" s="6"/>
      <c r="B932" s="6"/>
      <c r="C932" s="33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>
      <c r="A933" s="6"/>
      <c r="B933" s="6"/>
      <c r="C933" s="33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>
      <c r="A934" s="6"/>
      <c r="B934" s="6"/>
      <c r="C934" s="33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>
      <c r="A935" s="6"/>
      <c r="B935" s="6"/>
      <c r="C935" s="33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>
      <c r="A936" s="6"/>
      <c r="B936" s="6"/>
      <c r="C936" s="33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>
      <c r="A937" s="6"/>
      <c r="B937" s="6"/>
      <c r="C937" s="33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>
      <c r="A938" s="6"/>
      <c r="B938" s="6"/>
      <c r="C938" s="33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>
      <c r="A939" s="6"/>
      <c r="B939" s="6"/>
      <c r="C939" s="33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>
      <c r="A940" s="6"/>
      <c r="B940" s="6"/>
      <c r="C940" s="33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>
      <c r="A941" s="6"/>
      <c r="B941" s="6"/>
      <c r="C941" s="33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>
      <c r="A942" s="6"/>
      <c r="B942" s="6"/>
      <c r="C942" s="33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>
      <c r="A943" s="6"/>
      <c r="B943" s="6"/>
      <c r="C943" s="33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>
      <c r="A944" s="6"/>
      <c r="B944" s="6"/>
      <c r="C944" s="33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>
      <c r="A945" s="6"/>
      <c r="B945" s="6"/>
      <c r="C945" s="33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>
      <c r="A946" s="6"/>
      <c r="B946" s="6"/>
      <c r="C946" s="33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>
      <c r="A947" s="6"/>
      <c r="B947" s="6"/>
      <c r="C947" s="33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>
      <c r="A948" s="6"/>
      <c r="B948" s="6"/>
      <c r="C948" s="33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>
      <c r="A949" s="6"/>
      <c r="B949" s="6"/>
      <c r="C949" s="33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>
      <c r="A950" s="6"/>
      <c r="B950" s="6"/>
      <c r="C950" s="33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>
      <c r="A951" s="6"/>
      <c r="B951" s="6"/>
      <c r="C951" s="33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>
      <c r="A952" s="6"/>
      <c r="B952" s="6"/>
      <c r="C952" s="33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>
      <c r="A953" s="6"/>
      <c r="B953" s="6"/>
      <c r="C953" s="33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>
      <c r="A954" s="6"/>
      <c r="B954" s="6"/>
      <c r="C954" s="33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>
      <c r="A955" s="6"/>
      <c r="B955" s="6"/>
      <c r="C955" s="33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>
      <c r="A956" s="6"/>
      <c r="B956" s="6"/>
      <c r="C956" s="33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>
      <c r="A957" s="6"/>
      <c r="B957" s="6"/>
      <c r="C957" s="33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>
      <c r="A958" s="6"/>
      <c r="B958" s="6"/>
      <c r="C958" s="33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>
      <c r="A959" s="6"/>
      <c r="B959" s="6"/>
      <c r="C959" s="33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>
      <c r="A960" s="6"/>
      <c r="B960" s="6"/>
      <c r="C960" s="33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>
      <c r="A961" s="6"/>
      <c r="B961" s="6"/>
      <c r="C961" s="33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>
      <c r="A962" s="6"/>
      <c r="B962" s="6"/>
      <c r="C962" s="33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>
      <c r="A963" s="6"/>
      <c r="B963" s="6"/>
      <c r="C963" s="33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>
      <c r="A964" s="6"/>
      <c r="B964" s="6"/>
      <c r="C964" s="33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>
      <c r="A965" s="6"/>
      <c r="B965" s="6"/>
      <c r="C965" s="33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>
      <c r="A966" s="6"/>
      <c r="B966" s="6"/>
      <c r="C966" s="33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>
      <c r="A967" s="6"/>
      <c r="B967" s="6"/>
      <c r="C967" s="33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>
      <c r="A968" s="6"/>
      <c r="B968" s="6"/>
      <c r="C968" s="33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>
      <c r="A969" s="6"/>
      <c r="B969" s="6"/>
      <c r="C969" s="33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>
      <c r="A970" s="6"/>
      <c r="B970" s="6"/>
      <c r="C970" s="33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>
      <c r="A971" s="6"/>
      <c r="B971" s="6"/>
      <c r="C971" s="33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>
      <c r="A972" s="6"/>
      <c r="B972" s="6"/>
      <c r="C972" s="33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>
      <c r="A973" s="6"/>
      <c r="B973" s="6"/>
      <c r="C973" s="33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>
      <c r="A974" s="6"/>
      <c r="B974" s="6"/>
      <c r="C974" s="33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>
      <c r="A975" s="6"/>
      <c r="B975" s="6"/>
      <c r="C975" s="33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>
      <c r="A976" s="6"/>
      <c r="B976" s="6"/>
      <c r="C976" s="33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>
      <c r="A977" s="6"/>
      <c r="B977" s="6"/>
      <c r="C977" s="33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>
      <c r="A978" s="6"/>
      <c r="B978" s="6"/>
      <c r="C978" s="33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>
      <c r="A979" s="6"/>
      <c r="B979" s="6"/>
      <c r="C979" s="33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>
      <c r="A980" s="6"/>
      <c r="B980" s="6"/>
      <c r="C980" s="33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>
      <c r="A981" s="6"/>
      <c r="B981" s="6"/>
      <c r="C981" s="33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>
      <c r="A982" s="6"/>
      <c r="B982" s="6"/>
      <c r="C982" s="33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>
      <c r="A983" s="6"/>
      <c r="B983" s="6"/>
      <c r="C983" s="33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>
      <c r="A984" s="6"/>
      <c r="B984" s="6"/>
      <c r="C984" s="33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>
      <c r="A985" s="6"/>
      <c r="B985" s="6"/>
      <c r="C985" s="33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>
      <c r="A986" s="6"/>
      <c r="B986" s="6"/>
      <c r="C986" s="33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>
      <c r="A987" s="6"/>
      <c r="B987" s="6"/>
      <c r="C987" s="33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>
      <c r="A988" s="6"/>
      <c r="B988" s="6"/>
      <c r="C988" s="33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>
      <c r="A989" s="6"/>
      <c r="B989" s="6"/>
      <c r="C989" s="33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>
      <c r="A990" s="6"/>
      <c r="B990" s="6"/>
      <c r="C990" s="33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>
      <c r="A991" s="6"/>
      <c r="B991" s="6"/>
      <c r="C991" s="33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>
      <c r="A992" s="6"/>
      <c r="B992" s="6"/>
      <c r="C992" s="33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>
      <c r="A993" s="6"/>
      <c r="B993" s="6"/>
      <c r="C993" s="33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>
      <c r="A994" s="6"/>
      <c r="B994" s="6"/>
      <c r="C994" s="33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>
      <c r="A995" s="6"/>
      <c r="B995" s="6"/>
      <c r="C995" s="33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>
      <c r="A996" s="6"/>
      <c r="B996" s="6"/>
      <c r="C996" s="33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>
      <c r="A997" s="6"/>
      <c r="B997" s="6"/>
      <c r="C997" s="33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>
      <c r="A998" s="6"/>
      <c r="B998" s="6"/>
      <c r="C998" s="33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>
      <c r="A999" s="6"/>
      <c r="B999" s="6"/>
      <c r="C999" s="33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>
      <c r="A1000" s="6"/>
      <c r="B1000" s="6"/>
      <c r="C1000" s="33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3">
    <mergeCell ref="A5:C5"/>
    <mergeCell ref="A12:C12"/>
    <mergeCell ref="A30:C30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8.25"/>
  </cols>
  <sheetData>
    <row r="1">
      <c r="A1" s="67" t="s">
        <v>5</v>
      </c>
      <c r="B1" s="68" t="s">
        <v>443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69" t="s">
        <v>15</v>
      </c>
      <c r="B2" s="70">
        <v>18800.0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>
      <c r="A3" s="69" t="s">
        <v>36</v>
      </c>
      <c r="B3" s="70">
        <v>21444.0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>
      <c r="A4" s="69" t="s">
        <v>199</v>
      </c>
      <c r="B4" s="70">
        <v>4460.18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>
      <c r="A5" s="69" t="s">
        <v>98</v>
      </c>
      <c r="B5" s="70">
        <v>175.39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>
      <c r="A6" s="69" t="s">
        <v>444</v>
      </c>
      <c r="B6" s="70">
        <v>103.32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>
      <c r="A7" s="69" t="s">
        <v>81</v>
      </c>
      <c r="B7" s="70">
        <v>7261.77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>
      <c r="A8" s="69" t="s">
        <v>179</v>
      </c>
      <c r="B8" s="70">
        <v>2088.73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>
      <c r="A9" s="69" t="s">
        <v>19</v>
      </c>
      <c r="B9" s="70">
        <v>3539.2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>
      <c r="A10" s="69" t="s">
        <v>105</v>
      </c>
      <c r="B10" s="70">
        <v>187.67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>
      <c r="A11" s="69" t="s">
        <v>28</v>
      </c>
      <c r="B11" s="70">
        <v>421.8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>
      <c r="A12" s="71" t="s">
        <v>262</v>
      </c>
      <c r="B12" s="70">
        <v>218.82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>
      <c r="A13" s="69" t="s">
        <v>88</v>
      </c>
      <c r="B13" s="70">
        <v>232.0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>
      <c r="A14" s="72" t="s">
        <v>445</v>
      </c>
      <c r="B14" s="73">
        <f>SUM(B2:B13)</f>
        <v>58932.88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63"/>
    <col customWidth="1" min="2" max="2" width="24.38"/>
    <col customWidth="1" min="3" max="3" width="88.0"/>
  </cols>
  <sheetData>
    <row r="1">
      <c r="A1" s="74" t="s">
        <v>412</v>
      </c>
      <c r="B1" s="74" t="s">
        <v>5</v>
      </c>
      <c r="C1" s="75" t="s">
        <v>3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76">
        <v>0.0</v>
      </c>
      <c r="B2" s="19" t="s">
        <v>446</v>
      </c>
      <c r="C2" s="23" t="s">
        <v>447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>
      <c r="A3" s="76">
        <v>1.0</v>
      </c>
      <c r="B3" s="19" t="s">
        <v>448</v>
      </c>
      <c r="C3" s="23" t="s">
        <v>421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>
      <c r="A4" s="76">
        <v>2.0</v>
      </c>
      <c r="B4" s="19" t="s">
        <v>15</v>
      </c>
      <c r="C4" s="23" t="s">
        <v>449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>
      <c r="A5" s="76">
        <v>3.0</v>
      </c>
      <c r="B5" s="19" t="s">
        <v>36</v>
      </c>
      <c r="C5" s="23" t="s">
        <v>450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>
      <c r="A6" s="76">
        <v>4.0</v>
      </c>
      <c r="B6" s="19" t="s">
        <v>199</v>
      </c>
      <c r="C6" s="23" t="s">
        <v>451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>
      <c r="A7" s="76">
        <v>5.0</v>
      </c>
      <c r="B7" s="19" t="s">
        <v>98</v>
      </c>
      <c r="C7" s="23" t="s">
        <v>452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>
      <c r="A8" s="76">
        <v>6.0</v>
      </c>
      <c r="B8" s="19" t="s">
        <v>444</v>
      </c>
      <c r="C8" s="23" t="s">
        <v>453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>
      <c r="A9" s="76">
        <v>7.0</v>
      </c>
      <c r="B9" s="19" t="s">
        <v>81</v>
      </c>
      <c r="C9" s="23" t="s">
        <v>454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>
      <c r="A10" s="76">
        <v>8.0</v>
      </c>
      <c r="B10" s="19" t="s">
        <v>179</v>
      </c>
      <c r="C10" s="23" t="s">
        <v>455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>
      <c r="A11" s="76">
        <v>9.0</v>
      </c>
      <c r="B11" s="19" t="s">
        <v>19</v>
      </c>
      <c r="C11" s="23" t="s">
        <v>456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>
      <c r="A12" s="76">
        <v>10.0</v>
      </c>
      <c r="B12" s="19" t="s">
        <v>105</v>
      </c>
      <c r="C12" s="23" t="s">
        <v>457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>
      <c r="A13" s="76">
        <v>11.0</v>
      </c>
      <c r="B13" s="19" t="s">
        <v>28</v>
      </c>
      <c r="C13" s="23" t="s">
        <v>458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>
      <c r="A14" s="76">
        <v>12.0</v>
      </c>
      <c r="B14" s="23" t="s">
        <v>262</v>
      </c>
      <c r="C14" s="23" t="s">
        <v>262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>
      <c r="A15" s="76">
        <v>13.0</v>
      </c>
      <c r="B15" s="19" t="s">
        <v>88</v>
      </c>
      <c r="C15" s="19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>
      <c r="A16" s="19"/>
      <c r="B16" s="19"/>
      <c r="C16" s="19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>
      <c r="A17" s="19"/>
      <c r="B17" s="19"/>
      <c r="C17" s="19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>
      <c r="A18" s="19"/>
      <c r="B18" s="19"/>
      <c r="C18" s="19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>
      <c r="A19" s="19"/>
      <c r="B19" s="19"/>
      <c r="C19" s="19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>
      <c r="A20" s="19"/>
      <c r="B20" s="19"/>
      <c r="C20" s="19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>
      <c r="A21" s="19"/>
      <c r="B21" s="19"/>
      <c r="C21" s="19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>
      <c r="A22" s="19"/>
      <c r="B22" s="19"/>
      <c r="C22" s="19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>
      <c r="A23" s="19"/>
      <c r="B23" s="19"/>
      <c r="C23" s="19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>
      <c r="A24" s="19"/>
      <c r="B24" s="19"/>
      <c r="C24" s="19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>
      <c r="A25" s="19"/>
      <c r="B25" s="19"/>
      <c r="C25" s="19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>
      <c r="A26" s="19"/>
      <c r="B26" s="19"/>
      <c r="C26" s="19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>
      <c r="A27" s="19"/>
      <c r="B27" s="19"/>
      <c r="C27" s="19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>
      <c r="A28" s="19"/>
      <c r="B28" s="19"/>
      <c r="C28" s="19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>
      <c r="A29" s="19"/>
      <c r="B29" s="19"/>
      <c r="C29" s="19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>
      <c r="A30" s="19"/>
      <c r="B30" s="19"/>
      <c r="C30" s="19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>
      <c r="A31" s="19"/>
      <c r="B31" s="19"/>
      <c r="C31" s="19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>
      <c r="A32" s="19"/>
      <c r="B32" s="19"/>
      <c r="C32" s="19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>
      <c r="A33" s="19"/>
      <c r="B33" s="19"/>
      <c r="C33" s="19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>
      <c r="A34" s="19"/>
      <c r="B34" s="19"/>
      <c r="C34" s="19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>
      <c r="A35" s="19"/>
      <c r="B35" s="19"/>
      <c r="C35" s="19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>
      <c r="A36" s="19"/>
      <c r="B36" s="19"/>
      <c r="C36" s="19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>
      <c r="A37" s="19"/>
      <c r="B37" s="19"/>
      <c r="C37" s="19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>
      <c r="A38" s="19"/>
      <c r="B38" s="19"/>
      <c r="C38" s="19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>
      <c r="A39" s="19"/>
      <c r="B39" s="19"/>
      <c r="C39" s="19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>
      <c r="A40" s="19"/>
      <c r="B40" s="19"/>
      <c r="C40" s="19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>
      <c r="A41" s="19"/>
      <c r="B41" s="19"/>
      <c r="C41" s="19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>
      <c r="A42" s="19"/>
      <c r="B42" s="19"/>
      <c r="C42" s="19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>
      <c r="A43" s="19"/>
      <c r="B43" s="19"/>
      <c r="C43" s="19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>
      <c r="A44" s="19"/>
      <c r="B44" s="19"/>
      <c r="C44" s="19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>
      <c r="A45" s="19"/>
      <c r="B45" s="19"/>
      <c r="C45" s="19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>
      <c r="A46" s="19"/>
      <c r="B46" s="19"/>
      <c r="C46" s="19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>
      <c r="A47" s="19"/>
      <c r="B47" s="19"/>
      <c r="C47" s="19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>
      <c r="A48" s="19"/>
      <c r="B48" s="19"/>
      <c r="C48" s="19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>
      <c r="A49" s="19"/>
      <c r="B49" s="19"/>
      <c r="C49" s="19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>
      <c r="A50" s="19"/>
      <c r="B50" s="19"/>
      <c r="C50" s="19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>
      <c r="A51" s="19"/>
      <c r="B51" s="19"/>
      <c r="C51" s="19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>
      <c r="A52" s="19"/>
      <c r="B52" s="19"/>
      <c r="C52" s="19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>
      <c r="A53" s="19"/>
      <c r="B53" s="19"/>
      <c r="C53" s="19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>
      <c r="A54" s="19"/>
      <c r="B54" s="19"/>
      <c r="C54" s="19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>
      <c r="A55" s="19"/>
      <c r="B55" s="19"/>
      <c r="C55" s="19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>
      <c r="A56" s="19"/>
      <c r="B56" s="19"/>
      <c r="C56" s="19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>
      <c r="A57" s="19"/>
      <c r="B57" s="19"/>
      <c r="C57" s="19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>
      <c r="A58" s="19"/>
      <c r="B58" s="19"/>
      <c r="C58" s="19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>
      <c r="A59" s="19"/>
      <c r="B59" s="19"/>
      <c r="C59" s="19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>
      <c r="A60" s="19"/>
      <c r="B60" s="19"/>
      <c r="C60" s="19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>
      <c r="A61" s="19"/>
      <c r="B61" s="19"/>
      <c r="C61" s="19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>
      <c r="A62" s="19"/>
      <c r="B62" s="19"/>
      <c r="C62" s="19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>
      <c r="A63" s="19"/>
      <c r="B63" s="19"/>
      <c r="C63" s="19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>
      <c r="A64" s="19"/>
      <c r="B64" s="19"/>
      <c r="C64" s="19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>
      <c r="A65" s="19"/>
      <c r="B65" s="19"/>
      <c r="C65" s="19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>
      <c r="A66" s="19"/>
      <c r="B66" s="19"/>
      <c r="C66" s="19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>
      <c r="A67" s="19"/>
      <c r="B67" s="19"/>
      <c r="C67" s="19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>
      <c r="A68" s="19"/>
      <c r="B68" s="19"/>
      <c r="C68" s="19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>
      <c r="A69" s="19"/>
      <c r="B69" s="19"/>
      <c r="C69" s="19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>
      <c r="A70" s="19"/>
      <c r="B70" s="19"/>
      <c r="C70" s="19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>
      <c r="A71" s="19"/>
      <c r="B71" s="19"/>
      <c r="C71" s="19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>
      <c r="A72" s="19"/>
      <c r="B72" s="19"/>
      <c r="C72" s="19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>
      <c r="A73" s="19"/>
      <c r="B73" s="19"/>
      <c r="C73" s="19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>
      <c r="A74" s="19"/>
      <c r="B74" s="19"/>
      <c r="C74" s="19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>
      <c r="A75" s="19"/>
      <c r="B75" s="19"/>
      <c r="C75" s="19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>
      <c r="A76" s="19"/>
      <c r="B76" s="19"/>
      <c r="C76" s="19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>
      <c r="A77" s="19"/>
      <c r="B77" s="19"/>
      <c r="C77" s="19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>
      <c r="A78" s="19"/>
      <c r="B78" s="19"/>
      <c r="C78" s="19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>
      <c r="A79" s="19"/>
      <c r="B79" s="19"/>
      <c r="C79" s="19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>
      <c r="A80" s="19"/>
      <c r="B80" s="19"/>
      <c r="C80" s="19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>
      <c r="A81" s="19"/>
      <c r="B81" s="19"/>
      <c r="C81" s="19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>
      <c r="A82" s="19"/>
      <c r="B82" s="19"/>
      <c r="C82" s="19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>
      <c r="A83" s="19"/>
      <c r="B83" s="19"/>
      <c r="C83" s="19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>
      <c r="A84" s="19"/>
      <c r="B84" s="19"/>
      <c r="C84" s="19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>
      <c r="A85" s="19"/>
      <c r="B85" s="19"/>
      <c r="C85" s="19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>
      <c r="A86" s="19"/>
      <c r="B86" s="19"/>
      <c r="C86" s="19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>
      <c r="A87" s="19"/>
      <c r="B87" s="19"/>
      <c r="C87" s="19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>
      <c r="A88" s="19"/>
      <c r="B88" s="19"/>
      <c r="C88" s="19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>
      <c r="A89" s="19"/>
      <c r="B89" s="19"/>
      <c r="C89" s="19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>
      <c r="A90" s="19"/>
      <c r="B90" s="19"/>
      <c r="C90" s="19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>
      <c r="A91" s="19"/>
      <c r="B91" s="19"/>
      <c r="C91" s="19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>
      <c r="A92" s="19"/>
      <c r="B92" s="19"/>
      <c r="C92" s="19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>
      <c r="A93" s="19"/>
      <c r="B93" s="19"/>
      <c r="C93" s="19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>
      <c r="A94" s="19"/>
      <c r="B94" s="19"/>
      <c r="C94" s="19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>
      <c r="A95" s="19"/>
      <c r="B95" s="19"/>
      <c r="C95" s="19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>
      <c r="A96" s="19"/>
      <c r="B96" s="19"/>
      <c r="C96" s="19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>
      <c r="A97" s="19"/>
      <c r="B97" s="19"/>
      <c r="C97" s="19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>
      <c r="A98" s="19"/>
      <c r="B98" s="19"/>
      <c r="C98" s="19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>
      <c r="A99" s="19"/>
      <c r="B99" s="19"/>
      <c r="C99" s="19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>
      <c r="A100" s="19"/>
      <c r="B100" s="19"/>
      <c r="C100" s="19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>
      <c r="A101" s="19"/>
      <c r="B101" s="19"/>
      <c r="C101" s="19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>
      <c r="A102" s="19"/>
      <c r="B102" s="19"/>
      <c r="C102" s="19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>
      <c r="A103" s="19"/>
      <c r="B103" s="19"/>
      <c r="C103" s="19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>
      <c r="A104" s="19"/>
      <c r="B104" s="19"/>
      <c r="C104" s="19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>
      <c r="A105" s="19"/>
      <c r="B105" s="19"/>
      <c r="C105" s="19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>
      <c r="A106" s="19"/>
      <c r="B106" s="19"/>
      <c r="C106" s="19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>
      <c r="A107" s="19"/>
      <c r="B107" s="19"/>
      <c r="C107" s="19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>
      <c r="A108" s="19"/>
      <c r="B108" s="19"/>
      <c r="C108" s="19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>
      <c r="A109" s="19"/>
      <c r="B109" s="19"/>
      <c r="C109" s="19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>
      <c r="A110" s="19"/>
      <c r="B110" s="19"/>
      <c r="C110" s="19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>
      <c r="A111" s="19"/>
      <c r="B111" s="19"/>
      <c r="C111" s="19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>
      <c r="A112" s="19"/>
      <c r="B112" s="19"/>
      <c r="C112" s="19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>
      <c r="A113" s="19"/>
      <c r="B113" s="19"/>
      <c r="C113" s="19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>
      <c r="A114" s="19"/>
      <c r="B114" s="19"/>
      <c r="C114" s="19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>
      <c r="A115" s="19"/>
      <c r="B115" s="19"/>
      <c r="C115" s="19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>
      <c r="A116" s="19"/>
      <c r="B116" s="19"/>
      <c r="C116" s="19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>
      <c r="A117" s="19"/>
      <c r="B117" s="19"/>
      <c r="C117" s="19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>
      <c r="A118" s="19"/>
      <c r="B118" s="19"/>
      <c r="C118" s="19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>
      <c r="A119" s="19"/>
      <c r="B119" s="19"/>
      <c r="C119" s="19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>
      <c r="A120" s="19"/>
      <c r="B120" s="19"/>
      <c r="C120" s="19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>
      <c r="A121" s="19"/>
      <c r="B121" s="19"/>
      <c r="C121" s="19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>
      <c r="A122" s="19"/>
      <c r="B122" s="19"/>
      <c r="C122" s="19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>
      <c r="A123" s="19"/>
      <c r="B123" s="19"/>
      <c r="C123" s="19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>
      <c r="A124" s="19"/>
      <c r="B124" s="19"/>
      <c r="C124" s="19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>
      <c r="A125" s="19"/>
      <c r="B125" s="19"/>
      <c r="C125" s="19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>
      <c r="A126" s="19"/>
      <c r="B126" s="19"/>
      <c r="C126" s="19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>
      <c r="A127" s="19"/>
      <c r="B127" s="19"/>
      <c r="C127" s="19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>
      <c r="A128" s="19"/>
      <c r="B128" s="19"/>
      <c r="C128" s="19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>
      <c r="A129" s="19"/>
      <c r="B129" s="19"/>
      <c r="C129" s="19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>
      <c r="A130" s="19"/>
      <c r="B130" s="19"/>
      <c r="C130" s="19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>
      <c r="A131" s="19"/>
      <c r="B131" s="19"/>
      <c r="C131" s="19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>
      <c r="A132" s="19"/>
      <c r="B132" s="19"/>
      <c r="C132" s="19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>
      <c r="A133" s="19"/>
      <c r="B133" s="19"/>
      <c r="C133" s="19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>
      <c r="A134" s="19"/>
      <c r="B134" s="19"/>
      <c r="C134" s="19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>
      <c r="A135" s="19"/>
      <c r="B135" s="19"/>
      <c r="C135" s="19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>
      <c r="A136" s="19"/>
      <c r="B136" s="19"/>
      <c r="C136" s="19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>
      <c r="A137" s="19"/>
      <c r="B137" s="19"/>
      <c r="C137" s="19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>
      <c r="A138" s="19"/>
      <c r="B138" s="19"/>
      <c r="C138" s="19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>
      <c r="A139" s="19"/>
      <c r="B139" s="19"/>
      <c r="C139" s="19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>
      <c r="A140" s="19"/>
      <c r="B140" s="19"/>
      <c r="C140" s="19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>
      <c r="A141" s="19"/>
      <c r="B141" s="19"/>
      <c r="C141" s="19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>
      <c r="A142" s="19"/>
      <c r="B142" s="19"/>
      <c r="C142" s="19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>
      <c r="A143" s="19"/>
      <c r="B143" s="19"/>
      <c r="C143" s="19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>
      <c r="A144" s="19"/>
      <c r="B144" s="19"/>
      <c r="C144" s="19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>
      <c r="A145" s="19"/>
      <c r="B145" s="19"/>
      <c r="C145" s="19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>
      <c r="A146" s="19"/>
      <c r="B146" s="19"/>
      <c r="C146" s="19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>
      <c r="A147" s="19"/>
      <c r="B147" s="19"/>
      <c r="C147" s="19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>
      <c r="A148" s="19"/>
      <c r="B148" s="19"/>
      <c r="C148" s="19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>
      <c r="A149" s="19"/>
      <c r="B149" s="19"/>
      <c r="C149" s="19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>
      <c r="A150" s="19"/>
      <c r="B150" s="19"/>
      <c r="C150" s="19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>
      <c r="A151" s="19"/>
      <c r="B151" s="19"/>
      <c r="C151" s="19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>
      <c r="A152" s="19"/>
      <c r="B152" s="19"/>
      <c r="C152" s="19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>
      <c r="A153" s="19"/>
      <c r="B153" s="19"/>
      <c r="C153" s="19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>
      <c r="A154" s="19"/>
      <c r="B154" s="19"/>
      <c r="C154" s="19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>
      <c r="A155" s="19"/>
      <c r="B155" s="19"/>
      <c r="C155" s="19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>
      <c r="A156" s="19"/>
      <c r="B156" s="19"/>
      <c r="C156" s="19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>
      <c r="A157" s="19"/>
      <c r="B157" s="19"/>
      <c r="C157" s="19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>
      <c r="A158" s="19"/>
      <c r="B158" s="19"/>
      <c r="C158" s="19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>
      <c r="A159" s="19"/>
      <c r="B159" s="19"/>
      <c r="C159" s="19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>
      <c r="A160" s="19"/>
      <c r="B160" s="19"/>
      <c r="C160" s="19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>
      <c r="A161" s="19"/>
      <c r="B161" s="19"/>
      <c r="C161" s="19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>
      <c r="A162" s="19"/>
      <c r="B162" s="19"/>
      <c r="C162" s="19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>
      <c r="A163" s="19"/>
      <c r="B163" s="19"/>
      <c r="C163" s="19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>
      <c r="A164" s="19"/>
      <c r="B164" s="19"/>
      <c r="C164" s="19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>
      <c r="A165" s="19"/>
      <c r="B165" s="19"/>
      <c r="C165" s="19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>
      <c r="A166" s="19"/>
      <c r="B166" s="19"/>
      <c r="C166" s="19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>
      <c r="A167" s="19"/>
      <c r="B167" s="19"/>
      <c r="C167" s="19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>
      <c r="A168" s="19"/>
      <c r="B168" s="19"/>
      <c r="C168" s="19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>
      <c r="A169" s="19"/>
      <c r="B169" s="19"/>
      <c r="C169" s="19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>
      <c r="A170" s="19"/>
      <c r="B170" s="19"/>
      <c r="C170" s="19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>
      <c r="A171" s="19"/>
      <c r="B171" s="19"/>
      <c r="C171" s="19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>
      <c r="A172" s="19"/>
      <c r="B172" s="19"/>
      <c r="C172" s="19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>
      <c r="A173" s="19"/>
      <c r="B173" s="19"/>
      <c r="C173" s="19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>
      <c r="A174" s="19"/>
      <c r="B174" s="19"/>
      <c r="C174" s="19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>
      <c r="A175" s="19"/>
      <c r="B175" s="19"/>
      <c r="C175" s="19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>
      <c r="A176" s="19"/>
      <c r="B176" s="19"/>
      <c r="C176" s="19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>
      <c r="A177" s="19"/>
      <c r="B177" s="19"/>
      <c r="C177" s="19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>
      <c r="A178" s="19"/>
      <c r="B178" s="19"/>
      <c r="C178" s="19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>
      <c r="A179" s="19"/>
      <c r="B179" s="19"/>
      <c r="C179" s="19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>
      <c r="A180" s="19"/>
      <c r="B180" s="19"/>
      <c r="C180" s="19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>
      <c r="A181" s="19"/>
      <c r="B181" s="19"/>
      <c r="C181" s="19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>
      <c r="A182" s="19"/>
      <c r="B182" s="19"/>
      <c r="C182" s="19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>
      <c r="A183" s="19"/>
      <c r="B183" s="19"/>
      <c r="C183" s="19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>
      <c r="A184" s="19"/>
      <c r="B184" s="19"/>
      <c r="C184" s="19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>
      <c r="A185" s="19"/>
      <c r="B185" s="19"/>
      <c r="C185" s="19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>
      <c r="A186" s="19"/>
      <c r="B186" s="19"/>
      <c r="C186" s="19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>
      <c r="A187" s="19"/>
      <c r="B187" s="19"/>
      <c r="C187" s="19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>
      <c r="A188" s="19"/>
      <c r="B188" s="19"/>
      <c r="C188" s="19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>
      <c r="A189" s="19"/>
      <c r="B189" s="19"/>
      <c r="C189" s="19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>
      <c r="A190" s="19"/>
      <c r="B190" s="19"/>
      <c r="C190" s="19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>
      <c r="A191" s="19"/>
      <c r="B191" s="19"/>
      <c r="C191" s="19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>
      <c r="A192" s="19"/>
      <c r="B192" s="19"/>
      <c r="C192" s="19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>
      <c r="A193" s="19"/>
      <c r="B193" s="19"/>
      <c r="C193" s="19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>
      <c r="A194" s="19"/>
      <c r="B194" s="19"/>
      <c r="C194" s="19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>
      <c r="A195" s="19"/>
      <c r="B195" s="19"/>
      <c r="C195" s="19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>
      <c r="A196" s="19"/>
      <c r="B196" s="19"/>
      <c r="C196" s="19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>
      <c r="A197" s="19"/>
      <c r="B197" s="19"/>
      <c r="C197" s="19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>
      <c r="A198" s="19"/>
      <c r="B198" s="19"/>
      <c r="C198" s="19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>
      <c r="A199" s="19"/>
      <c r="B199" s="19"/>
      <c r="C199" s="19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>
      <c r="A200" s="19"/>
      <c r="B200" s="19"/>
      <c r="C200" s="19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>
      <c r="A201" s="19"/>
      <c r="B201" s="19"/>
      <c r="C201" s="19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>
      <c r="A202" s="19"/>
      <c r="B202" s="19"/>
      <c r="C202" s="19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>
      <c r="A203" s="19"/>
      <c r="B203" s="19"/>
      <c r="C203" s="19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>
      <c r="A204" s="19"/>
      <c r="B204" s="19"/>
      <c r="C204" s="19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>
      <c r="A205" s="19"/>
      <c r="B205" s="19"/>
      <c r="C205" s="19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>
      <c r="A206" s="19"/>
      <c r="B206" s="19"/>
      <c r="C206" s="19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>
      <c r="A207" s="19"/>
      <c r="B207" s="19"/>
      <c r="C207" s="19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>
      <c r="A208" s="19"/>
      <c r="B208" s="19"/>
      <c r="C208" s="19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>
      <c r="A209" s="19"/>
      <c r="B209" s="19"/>
      <c r="C209" s="19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>
      <c r="A210" s="19"/>
      <c r="B210" s="19"/>
      <c r="C210" s="19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>
      <c r="A211" s="19"/>
      <c r="B211" s="19"/>
      <c r="C211" s="19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>
      <c r="A212" s="19"/>
      <c r="B212" s="19"/>
      <c r="C212" s="19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>
      <c r="A213" s="19"/>
      <c r="B213" s="19"/>
      <c r="C213" s="19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>
      <c r="A214" s="19"/>
      <c r="B214" s="19"/>
      <c r="C214" s="19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>
      <c r="A215" s="19"/>
      <c r="B215" s="19"/>
      <c r="C215" s="19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>
      <c r="A216" s="19"/>
      <c r="B216" s="19"/>
      <c r="C216" s="19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>
      <c r="A217" s="19"/>
      <c r="B217" s="19"/>
      <c r="C217" s="19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>
      <c r="A218" s="19"/>
      <c r="B218" s="19"/>
      <c r="C218" s="19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>
      <c r="A219" s="19"/>
      <c r="B219" s="19"/>
      <c r="C219" s="19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>
      <c r="A220" s="19"/>
      <c r="B220" s="19"/>
      <c r="C220" s="19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>
      <c r="A221" s="19"/>
      <c r="B221" s="19"/>
      <c r="C221" s="19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>
      <c r="A222" s="19"/>
      <c r="B222" s="19"/>
      <c r="C222" s="19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>
      <c r="A223" s="19"/>
      <c r="B223" s="19"/>
      <c r="C223" s="19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>
      <c r="A224" s="19"/>
      <c r="B224" s="19"/>
      <c r="C224" s="19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>
      <c r="A225" s="19"/>
      <c r="B225" s="19"/>
      <c r="C225" s="19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>
      <c r="A226" s="19"/>
      <c r="B226" s="19"/>
      <c r="C226" s="19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>
      <c r="A227" s="19"/>
      <c r="B227" s="19"/>
      <c r="C227" s="19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>
      <c r="A228" s="19"/>
      <c r="B228" s="19"/>
      <c r="C228" s="19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>
      <c r="A229" s="19"/>
      <c r="B229" s="19"/>
      <c r="C229" s="19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>
      <c r="A230" s="19"/>
      <c r="B230" s="19"/>
      <c r="C230" s="19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>
      <c r="A231" s="19"/>
      <c r="B231" s="19"/>
      <c r="C231" s="19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>
      <c r="A232" s="19"/>
      <c r="B232" s="19"/>
      <c r="C232" s="19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>
      <c r="A233" s="19"/>
      <c r="B233" s="19"/>
      <c r="C233" s="19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>
      <c r="A234" s="19"/>
      <c r="B234" s="19"/>
      <c r="C234" s="19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>
      <c r="A235" s="19"/>
      <c r="B235" s="19"/>
      <c r="C235" s="19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>
      <c r="A236" s="19"/>
      <c r="B236" s="19"/>
      <c r="C236" s="19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>
      <c r="A237" s="19"/>
      <c r="B237" s="19"/>
      <c r="C237" s="19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>
      <c r="A238" s="19"/>
      <c r="B238" s="19"/>
      <c r="C238" s="19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>
      <c r="A239" s="19"/>
      <c r="B239" s="19"/>
      <c r="C239" s="19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>
      <c r="A240" s="19"/>
      <c r="B240" s="19"/>
      <c r="C240" s="19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>
      <c r="A241" s="19"/>
      <c r="B241" s="19"/>
      <c r="C241" s="19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>
      <c r="A242" s="19"/>
      <c r="B242" s="19"/>
      <c r="C242" s="19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>
      <c r="A243" s="19"/>
      <c r="B243" s="19"/>
      <c r="C243" s="19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>
      <c r="A244" s="19"/>
      <c r="B244" s="19"/>
      <c r="C244" s="19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>
      <c r="A245" s="19"/>
      <c r="B245" s="19"/>
      <c r="C245" s="19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>
      <c r="A246" s="19"/>
      <c r="B246" s="19"/>
      <c r="C246" s="19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>
      <c r="A247" s="19"/>
      <c r="B247" s="19"/>
      <c r="C247" s="19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>
      <c r="A248" s="19"/>
      <c r="B248" s="19"/>
      <c r="C248" s="19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>
      <c r="A249" s="19"/>
      <c r="B249" s="19"/>
      <c r="C249" s="19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>
      <c r="A250" s="19"/>
      <c r="B250" s="19"/>
      <c r="C250" s="19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>
      <c r="A251" s="19"/>
      <c r="B251" s="19"/>
      <c r="C251" s="19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>
      <c r="A252" s="19"/>
      <c r="B252" s="19"/>
      <c r="C252" s="19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>
      <c r="A253" s="19"/>
      <c r="B253" s="19"/>
      <c r="C253" s="19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>
      <c r="A254" s="19"/>
      <c r="B254" s="19"/>
      <c r="C254" s="19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>
      <c r="A255" s="19"/>
      <c r="B255" s="19"/>
      <c r="C255" s="19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>
      <c r="A256" s="19"/>
      <c r="B256" s="19"/>
      <c r="C256" s="19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>
      <c r="A257" s="19"/>
      <c r="B257" s="19"/>
      <c r="C257" s="19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>
      <c r="A258" s="19"/>
      <c r="B258" s="19"/>
      <c r="C258" s="19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>
      <c r="A259" s="19"/>
      <c r="B259" s="19"/>
      <c r="C259" s="19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>
      <c r="A260" s="19"/>
      <c r="B260" s="19"/>
      <c r="C260" s="19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>
      <c r="A261" s="19"/>
      <c r="B261" s="19"/>
      <c r="C261" s="19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>
      <c r="A262" s="19"/>
      <c r="B262" s="19"/>
      <c r="C262" s="19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>
      <c r="A263" s="19"/>
      <c r="B263" s="19"/>
      <c r="C263" s="19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>
      <c r="A264" s="19"/>
      <c r="B264" s="19"/>
      <c r="C264" s="19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>
      <c r="A265" s="19"/>
      <c r="B265" s="19"/>
      <c r="C265" s="19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>
      <c r="A266" s="19"/>
      <c r="B266" s="19"/>
      <c r="C266" s="19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>
      <c r="A267" s="19"/>
      <c r="B267" s="19"/>
      <c r="C267" s="19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>
      <c r="A268" s="19"/>
      <c r="B268" s="19"/>
      <c r="C268" s="19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>
      <c r="A269" s="19"/>
      <c r="B269" s="19"/>
      <c r="C269" s="19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>
      <c r="A270" s="19"/>
      <c r="B270" s="19"/>
      <c r="C270" s="19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>
      <c r="A271" s="19"/>
      <c r="B271" s="19"/>
      <c r="C271" s="19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>
      <c r="A272" s="19"/>
      <c r="B272" s="19"/>
      <c r="C272" s="19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>
      <c r="A273" s="19"/>
      <c r="B273" s="19"/>
      <c r="C273" s="19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>
      <c r="A274" s="19"/>
      <c r="B274" s="19"/>
      <c r="C274" s="19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>
      <c r="A275" s="19"/>
      <c r="B275" s="19"/>
      <c r="C275" s="19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>
      <c r="A276" s="19"/>
      <c r="B276" s="19"/>
      <c r="C276" s="19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>
      <c r="A277" s="19"/>
      <c r="B277" s="19"/>
      <c r="C277" s="19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>
      <c r="A278" s="19"/>
      <c r="B278" s="19"/>
      <c r="C278" s="19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>
      <c r="A279" s="19"/>
      <c r="B279" s="19"/>
      <c r="C279" s="19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>
      <c r="A280" s="19"/>
      <c r="B280" s="19"/>
      <c r="C280" s="19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>
      <c r="A281" s="19"/>
      <c r="B281" s="19"/>
      <c r="C281" s="19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>
      <c r="A282" s="19"/>
      <c r="B282" s="19"/>
      <c r="C282" s="19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>
      <c r="A283" s="19"/>
      <c r="B283" s="19"/>
      <c r="C283" s="19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>
      <c r="A284" s="19"/>
      <c r="B284" s="19"/>
      <c r="C284" s="19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>
      <c r="A285" s="19"/>
      <c r="B285" s="19"/>
      <c r="C285" s="19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>
      <c r="A286" s="19"/>
      <c r="B286" s="19"/>
      <c r="C286" s="19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>
      <c r="A287" s="19"/>
      <c r="B287" s="19"/>
      <c r="C287" s="19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>
      <c r="A288" s="19"/>
      <c r="B288" s="19"/>
      <c r="C288" s="19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>
      <c r="A289" s="19"/>
      <c r="B289" s="19"/>
      <c r="C289" s="19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>
      <c r="A290" s="19"/>
      <c r="B290" s="19"/>
      <c r="C290" s="19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>
      <c r="A291" s="19"/>
      <c r="B291" s="19"/>
      <c r="C291" s="19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>
      <c r="A292" s="19"/>
      <c r="B292" s="19"/>
      <c r="C292" s="19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>
      <c r="A293" s="19"/>
      <c r="B293" s="19"/>
      <c r="C293" s="19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>
      <c r="A294" s="19"/>
      <c r="B294" s="19"/>
      <c r="C294" s="19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>
      <c r="A295" s="19"/>
      <c r="B295" s="19"/>
      <c r="C295" s="19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>
      <c r="A296" s="19"/>
      <c r="B296" s="19"/>
      <c r="C296" s="19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>
      <c r="A297" s="19"/>
      <c r="B297" s="19"/>
      <c r="C297" s="19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>
      <c r="A298" s="19"/>
      <c r="B298" s="19"/>
      <c r="C298" s="19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>
      <c r="A299" s="19"/>
      <c r="B299" s="19"/>
      <c r="C299" s="19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>
      <c r="A300" s="19"/>
      <c r="B300" s="19"/>
      <c r="C300" s="19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>
      <c r="A301" s="19"/>
      <c r="B301" s="19"/>
      <c r="C301" s="19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>
      <c r="A302" s="19"/>
      <c r="B302" s="19"/>
      <c r="C302" s="19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>
      <c r="A303" s="19"/>
      <c r="B303" s="19"/>
      <c r="C303" s="19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>
      <c r="A304" s="19"/>
      <c r="B304" s="19"/>
      <c r="C304" s="19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>
      <c r="A305" s="19"/>
      <c r="B305" s="19"/>
      <c r="C305" s="19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>
      <c r="A306" s="19"/>
      <c r="B306" s="19"/>
      <c r="C306" s="19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>
      <c r="A307" s="19"/>
      <c r="B307" s="19"/>
      <c r="C307" s="19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>
      <c r="A308" s="19"/>
      <c r="B308" s="19"/>
      <c r="C308" s="19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>
      <c r="A309" s="19"/>
      <c r="B309" s="19"/>
      <c r="C309" s="19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>
      <c r="A310" s="19"/>
      <c r="B310" s="19"/>
      <c r="C310" s="19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>
      <c r="A311" s="19"/>
      <c r="B311" s="19"/>
      <c r="C311" s="19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>
      <c r="A312" s="19"/>
      <c r="B312" s="19"/>
      <c r="C312" s="19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>
      <c r="A313" s="19"/>
      <c r="B313" s="19"/>
      <c r="C313" s="19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>
      <c r="A314" s="19"/>
      <c r="B314" s="19"/>
      <c r="C314" s="19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>
      <c r="A315" s="19"/>
      <c r="B315" s="19"/>
      <c r="C315" s="19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>
      <c r="A316" s="19"/>
      <c r="B316" s="19"/>
      <c r="C316" s="19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>
      <c r="A317" s="19"/>
      <c r="B317" s="19"/>
      <c r="C317" s="19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>
      <c r="A318" s="19"/>
      <c r="B318" s="19"/>
      <c r="C318" s="19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>
      <c r="A319" s="19"/>
      <c r="B319" s="19"/>
      <c r="C319" s="19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>
      <c r="A320" s="19"/>
      <c r="B320" s="19"/>
      <c r="C320" s="19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>
      <c r="A321" s="19"/>
      <c r="B321" s="19"/>
      <c r="C321" s="19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>
      <c r="A322" s="19"/>
      <c r="B322" s="19"/>
      <c r="C322" s="19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>
      <c r="A323" s="19"/>
      <c r="B323" s="19"/>
      <c r="C323" s="19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>
      <c r="A324" s="19"/>
      <c r="B324" s="19"/>
      <c r="C324" s="19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>
      <c r="A325" s="19"/>
      <c r="B325" s="19"/>
      <c r="C325" s="19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>
      <c r="A326" s="19"/>
      <c r="B326" s="19"/>
      <c r="C326" s="19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>
      <c r="A327" s="19"/>
      <c r="B327" s="19"/>
      <c r="C327" s="19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>
      <c r="A328" s="19"/>
      <c r="B328" s="19"/>
      <c r="C328" s="19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>
      <c r="A329" s="19"/>
      <c r="B329" s="19"/>
      <c r="C329" s="19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>
      <c r="A330" s="19"/>
      <c r="B330" s="19"/>
      <c r="C330" s="19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>
      <c r="A331" s="19"/>
      <c r="B331" s="19"/>
      <c r="C331" s="19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>
      <c r="A332" s="19"/>
      <c r="B332" s="19"/>
      <c r="C332" s="19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>
      <c r="A333" s="19"/>
      <c r="B333" s="19"/>
      <c r="C333" s="19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>
      <c r="A334" s="19"/>
      <c r="B334" s="19"/>
      <c r="C334" s="19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>
      <c r="A335" s="19"/>
      <c r="B335" s="19"/>
      <c r="C335" s="19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>
      <c r="A336" s="19"/>
      <c r="B336" s="19"/>
      <c r="C336" s="19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>
      <c r="A337" s="19"/>
      <c r="B337" s="19"/>
      <c r="C337" s="19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>
      <c r="A338" s="19"/>
      <c r="B338" s="19"/>
      <c r="C338" s="19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>
      <c r="A339" s="19"/>
      <c r="B339" s="19"/>
      <c r="C339" s="19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>
      <c r="A340" s="19"/>
      <c r="B340" s="19"/>
      <c r="C340" s="19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>
      <c r="A341" s="19"/>
      <c r="B341" s="19"/>
      <c r="C341" s="19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>
      <c r="A342" s="19"/>
      <c r="B342" s="19"/>
      <c r="C342" s="19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>
      <c r="A343" s="19"/>
      <c r="B343" s="19"/>
      <c r="C343" s="19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>
      <c r="A344" s="19"/>
      <c r="B344" s="19"/>
      <c r="C344" s="19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>
      <c r="A345" s="19"/>
      <c r="B345" s="19"/>
      <c r="C345" s="19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>
      <c r="A346" s="19"/>
      <c r="B346" s="19"/>
      <c r="C346" s="19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>
      <c r="A347" s="19"/>
      <c r="B347" s="19"/>
      <c r="C347" s="19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>
      <c r="A348" s="19"/>
      <c r="B348" s="19"/>
      <c r="C348" s="19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>
      <c r="A349" s="19"/>
      <c r="B349" s="19"/>
      <c r="C349" s="19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>
      <c r="A350" s="19"/>
      <c r="B350" s="19"/>
      <c r="C350" s="19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>
      <c r="A351" s="19"/>
      <c r="B351" s="19"/>
      <c r="C351" s="19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>
      <c r="A352" s="19"/>
      <c r="B352" s="19"/>
      <c r="C352" s="19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>
      <c r="A353" s="19"/>
      <c r="B353" s="19"/>
      <c r="C353" s="19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>
      <c r="A354" s="19"/>
      <c r="B354" s="19"/>
      <c r="C354" s="19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>
      <c r="A355" s="19"/>
      <c r="B355" s="19"/>
      <c r="C355" s="19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>
      <c r="A356" s="19"/>
      <c r="B356" s="19"/>
      <c r="C356" s="19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>
      <c r="A357" s="19"/>
      <c r="B357" s="19"/>
      <c r="C357" s="19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>
      <c r="A358" s="19"/>
      <c r="B358" s="19"/>
      <c r="C358" s="19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>
      <c r="A359" s="19"/>
      <c r="B359" s="19"/>
      <c r="C359" s="19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>
      <c r="A360" s="19"/>
      <c r="B360" s="19"/>
      <c r="C360" s="19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>
      <c r="A361" s="19"/>
      <c r="B361" s="19"/>
      <c r="C361" s="19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>
      <c r="A362" s="19"/>
      <c r="B362" s="19"/>
      <c r="C362" s="19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>
      <c r="A363" s="19"/>
      <c r="B363" s="19"/>
      <c r="C363" s="19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>
      <c r="A364" s="19"/>
      <c r="B364" s="19"/>
      <c r="C364" s="19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>
      <c r="A365" s="19"/>
      <c r="B365" s="19"/>
      <c r="C365" s="19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>
      <c r="A366" s="19"/>
      <c r="B366" s="19"/>
      <c r="C366" s="19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>
      <c r="A367" s="19"/>
      <c r="B367" s="19"/>
      <c r="C367" s="19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>
      <c r="A368" s="19"/>
      <c r="B368" s="19"/>
      <c r="C368" s="19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>
      <c r="A369" s="19"/>
      <c r="B369" s="19"/>
      <c r="C369" s="19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>
      <c r="A370" s="19"/>
      <c r="B370" s="19"/>
      <c r="C370" s="19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>
      <c r="A371" s="19"/>
      <c r="B371" s="19"/>
      <c r="C371" s="19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>
      <c r="A372" s="19"/>
      <c r="B372" s="19"/>
      <c r="C372" s="19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>
      <c r="A373" s="19"/>
      <c r="B373" s="19"/>
      <c r="C373" s="19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>
      <c r="A374" s="19"/>
      <c r="B374" s="19"/>
      <c r="C374" s="19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>
      <c r="A375" s="19"/>
      <c r="B375" s="19"/>
      <c r="C375" s="19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>
      <c r="A376" s="19"/>
      <c r="B376" s="19"/>
      <c r="C376" s="19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>
      <c r="A377" s="19"/>
      <c r="B377" s="19"/>
      <c r="C377" s="19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>
      <c r="A378" s="19"/>
      <c r="B378" s="19"/>
      <c r="C378" s="19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>
      <c r="A379" s="19"/>
      <c r="B379" s="19"/>
      <c r="C379" s="19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>
      <c r="A380" s="19"/>
      <c r="B380" s="19"/>
      <c r="C380" s="19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>
      <c r="A381" s="19"/>
      <c r="B381" s="19"/>
      <c r="C381" s="19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>
      <c r="A382" s="19"/>
      <c r="B382" s="19"/>
      <c r="C382" s="19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>
      <c r="A383" s="19"/>
      <c r="B383" s="19"/>
      <c r="C383" s="19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>
      <c r="A384" s="19"/>
      <c r="B384" s="19"/>
      <c r="C384" s="19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>
      <c r="A385" s="19"/>
      <c r="B385" s="19"/>
      <c r="C385" s="19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>
      <c r="A386" s="19"/>
      <c r="B386" s="19"/>
      <c r="C386" s="19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>
      <c r="A387" s="19"/>
      <c r="B387" s="19"/>
      <c r="C387" s="19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>
      <c r="A388" s="19"/>
      <c r="B388" s="19"/>
      <c r="C388" s="19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>
      <c r="A389" s="19"/>
      <c r="B389" s="19"/>
      <c r="C389" s="19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>
      <c r="A390" s="19"/>
      <c r="B390" s="19"/>
      <c r="C390" s="19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>
      <c r="A391" s="19"/>
      <c r="B391" s="19"/>
      <c r="C391" s="19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>
      <c r="A392" s="19"/>
      <c r="B392" s="19"/>
      <c r="C392" s="19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>
      <c r="A393" s="19"/>
      <c r="B393" s="19"/>
      <c r="C393" s="19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>
      <c r="A394" s="19"/>
      <c r="B394" s="19"/>
      <c r="C394" s="19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>
      <c r="A395" s="19"/>
      <c r="B395" s="19"/>
      <c r="C395" s="19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>
      <c r="A396" s="19"/>
      <c r="B396" s="19"/>
      <c r="C396" s="19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>
      <c r="A397" s="19"/>
      <c r="B397" s="19"/>
      <c r="C397" s="19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>
      <c r="A398" s="19"/>
      <c r="B398" s="19"/>
      <c r="C398" s="19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>
      <c r="A399" s="19"/>
      <c r="B399" s="19"/>
      <c r="C399" s="19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>
      <c r="A400" s="19"/>
      <c r="B400" s="19"/>
      <c r="C400" s="19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>
      <c r="A401" s="19"/>
      <c r="B401" s="19"/>
      <c r="C401" s="19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>
      <c r="A402" s="19"/>
      <c r="B402" s="19"/>
      <c r="C402" s="19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>
      <c r="A403" s="19"/>
      <c r="B403" s="19"/>
      <c r="C403" s="19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>
      <c r="A404" s="19"/>
      <c r="B404" s="19"/>
      <c r="C404" s="19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>
      <c r="A405" s="19"/>
      <c r="B405" s="19"/>
      <c r="C405" s="19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>
      <c r="A406" s="19"/>
      <c r="B406" s="19"/>
      <c r="C406" s="19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>
      <c r="A407" s="19"/>
      <c r="B407" s="19"/>
      <c r="C407" s="19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>
      <c r="A408" s="19"/>
      <c r="B408" s="19"/>
      <c r="C408" s="19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>
      <c r="A409" s="19"/>
      <c r="B409" s="19"/>
      <c r="C409" s="19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>
      <c r="A410" s="19"/>
      <c r="B410" s="19"/>
      <c r="C410" s="19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>
      <c r="A411" s="19"/>
      <c r="B411" s="19"/>
      <c r="C411" s="19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>
      <c r="A412" s="19"/>
      <c r="B412" s="19"/>
      <c r="C412" s="19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>
      <c r="A413" s="19"/>
      <c r="B413" s="19"/>
      <c r="C413" s="19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>
      <c r="A414" s="19"/>
      <c r="B414" s="19"/>
      <c r="C414" s="19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>
      <c r="A415" s="19"/>
      <c r="B415" s="19"/>
      <c r="C415" s="19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>
      <c r="A416" s="19"/>
      <c r="B416" s="19"/>
      <c r="C416" s="19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>
      <c r="A417" s="19"/>
      <c r="B417" s="19"/>
      <c r="C417" s="19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>
      <c r="A418" s="19"/>
      <c r="B418" s="19"/>
      <c r="C418" s="19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>
      <c r="A419" s="19"/>
      <c r="B419" s="19"/>
      <c r="C419" s="19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>
      <c r="A420" s="19"/>
      <c r="B420" s="19"/>
      <c r="C420" s="19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>
      <c r="A421" s="19"/>
      <c r="B421" s="19"/>
      <c r="C421" s="19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>
      <c r="A422" s="19"/>
      <c r="B422" s="19"/>
      <c r="C422" s="19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>
      <c r="A423" s="19"/>
      <c r="B423" s="19"/>
      <c r="C423" s="19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>
      <c r="A424" s="19"/>
      <c r="B424" s="19"/>
      <c r="C424" s="19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>
      <c r="A425" s="19"/>
      <c r="B425" s="19"/>
      <c r="C425" s="19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>
      <c r="A426" s="19"/>
      <c r="B426" s="19"/>
      <c r="C426" s="19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>
      <c r="A427" s="19"/>
      <c r="B427" s="19"/>
      <c r="C427" s="19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>
      <c r="A428" s="19"/>
      <c r="B428" s="19"/>
      <c r="C428" s="19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>
      <c r="A429" s="19"/>
      <c r="B429" s="19"/>
      <c r="C429" s="19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>
      <c r="A430" s="19"/>
      <c r="B430" s="19"/>
      <c r="C430" s="19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>
      <c r="A431" s="19"/>
      <c r="B431" s="19"/>
      <c r="C431" s="19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>
      <c r="A432" s="19"/>
      <c r="B432" s="19"/>
      <c r="C432" s="19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>
      <c r="A433" s="19"/>
      <c r="B433" s="19"/>
      <c r="C433" s="19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>
      <c r="A434" s="19"/>
      <c r="B434" s="19"/>
      <c r="C434" s="19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>
      <c r="A435" s="19"/>
      <c r="B435" s="19"/>
      <c r="C435" s="19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>
      <c r="A436" s="19"/>
      <c r="B436" s="19"/>
      <c r="C436" s="19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>
      <c r="A437" s="19"/>
      <c r="B437" s="19"/>
      <c r="C437" s="19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>
      <c r="A438" s="19"/>
      <c r="B438" s="19"/>
      <c r="C438" s="19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>
      <c r="A439" s="19"/>
      <c r="B439" s="19"/>
      <c r="C439" s="19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>
      <c r="A440" s="19"/>
      <c r="B440" s="19"/>
      <c r="C440" s="19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>
      <c r="A441" s="19"/>
      <c r="B441" s="19"/>
      <c r="C441" s="19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>
      <c r="A442" s="19"/>
      <c r="B442" s="19"/>
      <c r="C442" s="19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>
      <c r="A443" s="19"/>
      <c r="B443" s="19"/>
      <c r="C443" s="19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>
      <c r="A444" s="19"/>
      <c r="B444" s="19"/>
      <c r="C444" s="19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>
      <c r="A445" s="19"/>
      <c r="B445" s="19"/>
      <c r="C445" s="19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>
      <c r="A446" s="19"/>
      <c r="B446" s="19"/>
      <c r="C446" s="19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>
      <c r="A447" s="19"/>
      <c r="B447" s="19"/>
      <c r="C447" s="19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>
      <c r="A448" s="19"/>
      <c r="B448" s="19"/>
      <c r="C448" s="19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>
      <c r="A449" s="19"/>
      <c r="B449" s="19"/>
      <c r="C449" s="19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>
      <c r="A450" s="19"/>
      <c r="B450" s="19"/>
      <c r="C450" s="19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>
      <c r="A451" s="19"/>
      <c r="B451" s="19"/>
      <c r="C451" s="19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>
      <c r="A452" s="19"/>
      <c r="B452" s="19"/>
      <c r="C452" s="19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>
      <c r="A453" s="19"/>
      <c r="B453" s="19"/>
      <c r="C453" s="19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>
      <c r="A454" s="19"/>
      <c r="B454" s="19"/>
      <c r="C454" s="19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>
      <c r="A455" s="19"/>
      <c r="B455" s="19"/>
      <c r="C455" s="19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>
      <c r="A456" s="19"/>
      <c r="B456" s="19"/>
      <c r="C456" s="19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>
      <c r="A457" s="19"/>
      <c r="B457" s="19"/>
      <c r="C457" s="19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>
      <c r="A458" s="19"/>
      <c r="B458" s="19"/>
      <c r="C458" s="19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>
      <c r="A459" s="19"/>
      <c r="B459" s="19"/>
      <c r="C459" s="19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>
      <c r="A460" s="19"/>
      <c r="B460" s="19"/>
      <c r="C460" s="19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>
      <c r="A461" s="19"/>
      <c r="B461" s="19"/>
      <c r="C461" s="19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>
      <c r="A462" s="19"/>
      <c r="B462" s="19"/>
      <c r="C462" s="19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>
      <c r="A463" s="19"/>
      <c r="B463" s="19"/>
      <c r="C463" s="19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>
      <c r="A464" s="19"/>
      <c r="B464" s="19"/>
      <c r="C464" s="19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>
      <c r="A465" s="19"/>
      <c r="B465" s="19"/>
      <c r="C465" s="19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>
      <c r="A466" s="19"/>
      <c r="B466" s="19"/>
      <c r="C466" s="19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>
      <c r="A467" s="19"/>
      <c r="B467" s="19"/>
      <c r="C467" s="19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>
      <c r="A468" s="19"/>
      <c r="B468" s="19"/>
      <c r="C468" s="19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>
      <c r="A469" s="19"/>
      <c r="B469" s="19"/>
      <c r="C469" s="19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>
      <c r="A470" s="19"/>
      <c r="B470" s="19"/>
      <c r="C470" s="19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>
      <c r="A471" s="19"/>
      <c r="B471" s="19"/>
      <c r="C471" s="19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>
      <c r="A472" s="19"/>
      <c r="B472" s="19"/>
      <c r="C472" s="19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>
      <c r="A473" s="19"/>
      <c r="B473" s="19"/>
      <c r="C473" s="19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>
      <c r="A474" s="19"/>
      <c r="B474" s="19"/>
      <c r="C474" s="19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>
      <c r="A475" s="19"/>
      <c r="B475" s="19"/>
      <c r="C475" s="19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>
      <c r="A476" s="19"/>
      <c r="B476" s="19"/>
      <c r="C476" s="19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>
      <c r="A477" s="19"/>
      <c r="B477" s="19"/>
      <c r="C477" s="19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>
      <c r="A478" s="19"/>
      <c r="B478" s="19"/>
      <c r="C478" s="19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>
      <c r="A479" s="19"/>
      <c r="B479" s="19"/>
      <c r="C479" s="19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>
      <c r="A480" s="19"/>
      <c r="B480" s="19"/>
      <c r="C480" s="19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>
      <c r="A481" s="19"/>
      <c r="B481" s="19"/>
      <c r="C481" s="19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>
      <c r="A482" s="19"/>
      <c r="B482" s="19"/>
      <c r="C482" s="19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>
      <c r="A483" s="19"/>
      <c r="B483" s="19"/>
      <c r="C483" s="19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>
      <c r="A484" s="19"/>
      <c r="B484" s="19"/>
      <c r="C484" s="19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>
      <c r="A485" s="19"/>
      <c r="B485" s="19"/>
      <c r="C485" s="19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>
      <c r="A486" s="19"/>
      <c r="B486" s="19"/>
      <c r="C486" s="19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>
      <c r="A487" s="19"/>
      <c r="B487" s="19"/>
      <c r="C487" s="19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>
      <c r="A488" s="19"/>
      <c r="B488" s="19"/>
      <c r="C488" s="19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>
      <c r="A489" s="19"/>
      <c r="B489" s="19"/>
      <c r="C489" s="19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>
      <c r="A490" s="19"/>
      <c r="B490" s="19"/>
      <c r="C490" s="19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>
      <c r="A491" s="19"/>
      <c r="B491" s="19"/>
      <c r="C491" s="19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>
      <c r="A492" s="19"/>
      <c r="B492" s="19"/>
      <c r="C492" s="19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>
      <c r="A493" s="19"/>
      <c r="B493" s="19"/>
      <c r="C493" s="19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>
      <c r="A494" s="19"/>
      <c r="B494" s="19"/>
      <c r="C494" s="19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>
      <c r="A495" s="19"/>
      <c r="B495" s="19"/>
      <c r="C495" s="19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>
      <c r="A496" s="19"/>
      <c r="B496" s="19"/>
      <c r="C496" s="19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>
      <c r="A497" s="19"/>
      <c r="B497" s="19"/>
      <c r="C497" s="19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>
      <c r="A498" s="19"/>
      <c r="B498" s="19"/>
      <c r="C498" s="19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>
      <c r="A499" s="19"/>
      <c r="B499" s="19"/>
      <c r="C499" s="19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>
      <c r="A500" s="19"/>
      <c r="B500" s="19"/>
      <c r="C500" s="19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>
      <c r="A501" s="19"/>
      <c r="B501" s="19"/>
      <c r="C501" s="19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>
      <c r="A502" s="19"/>
      <c r="B502" s="19"/>
      <c r="C502" s="19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>
      <c r="A503" s="19"/>
      <c r="B503" s="19"/>
      <c r="C503" s="19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>
      <c r="A504" s="19"/>
      <c r="B504" s="19"/>
      <c r="C504" s="19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>
      <c r="A505" s="19"/>
      <c r="B505" s="19"/>
      <c r="C505" s="19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>
      <c r="A506" s="19"/>
      <c r="B506" s="19"/>
      <c r="C506" s="19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>
      <c r="A507" s="19"/>
      <c r="B507" s="19"/>
      <c r="C507" s="19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>
      <c r="A508" s="19"/>
      <c r="B508" s="19"/>
      <c r="C508" s="19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>
      <c r="A509" s="19"/>
      <c r="B509" s="19"/>
      <c r="C509" s="19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>
      <c r="A510" s="19"/>
      <c r="B510" s="19"/>
      <c r="C510" s="19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>
      <c r="A511" s="19"/>
      <c r="B511" s="19"/>
      <c r="C511" s="19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>
      <c r="A512" s="19"/>
      <c r="B512" s="19"/>
      <c r="C512" s="19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>
      <c r="A513" s="19"/>
      <c r="B513" s="19"/>
      <c r="C513" s="19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>
      <c r="A514" s="19"/>
      <c r="B514" s="19"/>
      <c r="C514" s="19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>
      <c r="A515" s="19"/>
      <c r="B515" s="19"/>
      <c r="C515" s="19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>
      <c r="A516" s="19"/>
      <c r="B516" s="19"/>
      <c r="C516" s="19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>
      <c r="A517" s="19"/>
      <c r="B517" s="19"/>
      <c r="C517" s="19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>
      <c r="A518" s="19"/>
      <c r="B518" s="19"/>
      <c r="C518" s="19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>
      <c r="A519" s="19"/>
      <c r="B519" s="19"/>
      <c r="C519" s="19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>
      <c r="A520" s="19"/>
      <c r="B520" s="19"/>
      <c r="C520" s="19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>
      <c r="A521" s="19"/>
      <c r="B521" s="19"/>
      <c r="C521" s="19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>
      <c r="A522" s="19"/>
      <c r="B522" s="19"/>
      <c r="C522" s="19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>
      <c r="A523" s="19"/>
      <c r="B523" s="19"/>
      <c r="C523" s="19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>
      <c r="A524" s="19"/>
      <c r="B524" s="19"/>
      <c r="C524" s="19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>
      <c r="A525" s="19"/>
      <c r="B525" s="19"/>
      <c r="C525" s="19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>
      <c r="A526" s="19"/>
      <c r="B526" s="19"/>
      <c r="C526" s="19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>
      <c r="A527" s="19"/>
      <c r="B527" s="19"/>
      <c r="C527" s="19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>
      <c r="A528" s="19"/>
      <c r="B528" s="19"/>
      <c r="C528" s="19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>
      <c r="A529" s="19"/>
      <c r="B529" s="19"/>
      <c r="C529" s="19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>
      <c r="A530" s="19"/>
      <c r="B530" s="19"/>
      <c r="C530" s="19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>
      <c r="A531" s="19"/>
      <c r="B531" s="19"/>
      <c r="C531" s="19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>
      <c r="A532" s="19"/>
      <c r="B532" s="19"/>
      <c r="C532" s="19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>
      <c r="A533" s="19"/>
      <c r="B533" s="19"/>
      <c r="C533" s="19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>
      <c r="A534" s="19"/>
      <c r="B534" s="19"/>
      <c r="C534" s="19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>
      <c r="A535" s="19"/>
      <c r="B535" s="19"/>
      <c r="C535" s="19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>
      <c r="A536" s="19"/>
      <c r="B536" s="19"/>
      <c r="C536" s="19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>
      <c r="A537" s="19"/>
      <c r="B537" s="19"/>
      <c r="C537" s="19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>
      <c r="A538" s="19"/>
      <c r="B538" s="19"/>
      <c r="C538" s="19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>
      <c r="A539" s="19"/>
      <c r="B539" s="19"/>
      <c r="C539" s="19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>
      <c r="A540" s="19"/>
      <c r="B540" s="19"/>
      <c r="C540" s="19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>
      <c r="A541" s="19"/>
      <c r="B541" s="19"/>
      <c r="C541" s="19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>
      <c r="A542" s="19"/>
      <c r="B542" s="19"/>
      <c r="C542" s="19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>
      <c r="A543" s="19"/>
      <c r="B543" s="19"/>
      <c r="C543" s="19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>
      <c r="A544" s="19"/>
      <c r="B544" s="19"/>
      <c r="C544" s="19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>
      <c r="A545" s="19"/>
      <c r="B545" s="19"/>
      <c r="C545" s="19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>
      <c r="A546" s="19"/>
      <c r="B546" s="19"/>
      <c r="C546" s="19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>
      <c r="A547" s="19"/>
      <c r="B547" s="19"/>
      <c r="C547" s="19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>
      <c r="A548" s="19"/>
      <c r="B548" s="19"/>
      <c r="C548" s="19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>
      <c r="A549" s="19"/>
      <c r="B549" s="19"/>
      <c r="C549" s="19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>
      <c r="A550" s="19"/>
      <c r="B550" s="19"/>
      <c r="C550" s="19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>
      <c r="A551" s="19"/>
      <c r="B551" s="19"/>
      <c r="C551" s="19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>
      <c r="A552" s="19"/>
      <c r="B552" s="19"/>
      <c r="C552" s="19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>
      <c r="A553" s="19"/>
      <c r="B553" s="19"/>
      <c r="C553" s="19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>
      <c r="A554" s="19"/>
      <c r="B554" s="19"/>
      <c r="C554" s="19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>
      <c r="A555" s="19"/>
      <c r="B555" s="19"/>
      <c r="C555" s="19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>
      <c r="A556" s="19"/>
      <c r="B556" s="19"/>
      <c r="C556" s="19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>
      <c r="A557" s="19"/>
      <c r="B557" s="19"/>
      <c r="C557" s="19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>
      <c r="A558" s="19"/>
      <c r="B558" s="19"/>
      <c r="C558" s="19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>
      <c r="A559" s="19"/>
      <c r="B559" s="19"/>
      <c r="C559" s="19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>
      <c r="A560" s="19"/>
      <c r="B560" s="19"/>
      <c r="C560" s="19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>
      <c r="A561" s="19"/>
      <c r="B561" s="19"/>
      <c r="C561" s="19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>
      <c r="A562" s="19"/>
      <c r="B562" s="19"/>
      <c r="C562" s="19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>
      <c r="A563" s="19"/>
      <c r="B563" s="19"/>
      <c r="C563" s="19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>
      <c r="A564" s="19"/>
      <c r="B564" s="19"/>
      <c r="C564" s="19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>
      <c r="A565" s="19"/>
      <c r="B565" s="19"/>
      <c r="C565" s="19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>
      <c r="A566" s="19"/>
      <c r="B566" s="19"/>
      <c r="C566" s="19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>
      <c r="A567" s="19"/>
      <c r="B567" s="19"/>
      <c r="C567" s="19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>
      <c r="A568" s="19"/>
      <c r="B568" s="19"/>
      <c r="C568" s="19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>
      <c r="A569" s="19"/>
      <c r="B569" s="19"/>
      <c r="C569" s="19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>
      <c r="A570" s="19"/>
      <c r="B570" s="19"/>
      <c r="C570" s="19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>
      <c r="A571" s="19"/>
      <c r="B571" s="19"/>
      <c r="C571" s="19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>
      <c r="A572" s="19"/>
      <c r="B572" s="19"/>
      <c r="C572" s="19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>
      <c r="A573" s="19"/>
      <c r="B573" s="19"/>
      <c r="C573" s="19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>
      <c r="A574" s="19"/>
      <c r="B574" s="19"/>
      <c r="C574" s="19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>
      <c r="A575" s="19"/>
      <c r="B575" s="19"/>
      <c r="C575" s="19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>
      <c r="A576" s="19"/>
      <c r="B576" s="19"/>
      <c r="C576" s="19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>
      <c r="A577" s="19"/>
      <c r="B577" s="19"/>
      <c r="C577" s="19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>
      <c r="A578" s="19"/>
      <c r="B578" s="19"/>
      <c r="C578" s="19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>
      <c r="A579" s="19"/>
      <c r="B579" s="19"/>
      <c r="C579" s="19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>
      <c r="A580" s="19"/>
      <c r="B580" s="19"/>
      <c r="C580" s="19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>
      <c r="A581" s="19"/>
      <c r="B581" s="19"/>
      <c r="C581" s="19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>
      <c r="A582" s="19"/>
      <c r="B582" s="19"/>
      <c r="C582" s="19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>
      <c r="A583" s="19"/>
      <c r="B583" s="19"/>
      <c r="C583" s="19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>
      <c r="A584" s="19"/>
      <c r="B584" s="19"/>
      <c r="C584" s="19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>
      <c r="A585" s="19"/>
      <c r="B585" s="19"/>
      <c r="C585" s="19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>
      <c r="A586" s="19"/>
      <c r="B586" s="19"/>
      <c r="C586" s="19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>
      <c r="A587" s="19"/>
      <c r="B587" s="19"/>
      <c r="C587" s="19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>
      <c r="A588" s="19"/>
      <c r="B588" s="19"/>
      <c r="C588" s="19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>
      <c r="A589" s="19"/>
      <c r="B589" s="19"/>
      <c r="C589" s="19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>
      <c r="A590" s="19"/>
      <c r="B590" s="19"/>
      <c r="C590" s="19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>
      <c r="A591" s="19"/>
      <c r="B591" s="19"/>
      <c r="C591" s="19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>
      <c r="A592" s="19"/>
      <c r="B592" s="19"/>
      <c r="C592" s="19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>
      <c r="A593" s="19"/>
      <c r="B593" s="19"/>
      <c r="C593" s="19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>
      <c r="A594" s="19"/>
      <c r="B594" s="19"/>
      <c r="C594" s="19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>
      <c r="A595" s="19"/>
      <c r="B595" s="19"/>
      <c r="C595" s="19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>
      <c r="A596" s="19"/>
      <c r="B596" s="19"/>
      <c r="C596" s="19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>
      <c r="A597" s="19"/>
      <c r="B597" s="19"/>
      <c r="C597" s="19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>
      <c r="A598" s="19"/>
      <c r="B598" s="19"/>
      <c r="C598" s="19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>
      <c r="A599" s="19"/>
      <c r="B599" s="19"/>
      <c r="C599" s="19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>
      <c r="A600" s="19"/>
      <c r="B600" s="19"/>
      <c r="C600" s="19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>
      <c r="A601" s="19"/>
      <c r="B601" s="19"/>
      <c r="C601" s="19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>
      <c r="A602" s="19"/>
      <c r="B602" s="19"/>
      <c r="C602" s="19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>
      <c r="A603" s="19"/>
      <c r="B603" s="19"/>
      <c r="C603" s="19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>
      <c r="A604" s="19"/>
      <c r="B604" s="19"/>
      <c r="C604" s="19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>
      <c r="A605" s="19"/>
      <c r="B605" s="19"/>
      <c r="C605" s="19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>
      <c r="A606" s="19"/>
      <c r="B606" s="19"/>
      <c r="C606" s="19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>
      <c r="A607" s="19"/>
      <c r="B607" s="19"/>
      <c r="C607" s="19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>
      <c r="A608" s="19"/>
      <c r="B608" s="19"/>
      <c r="C608" s="19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>
      <c r="A609" s="19"/>
      <c r="B609" s="19"/>
      <c r="C609" s="19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>
      <c r="A610" s="19"/>
      <c r="B610" s="19"/>
      <c r="C610" s="19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>
      <c r="A611" s="19"/>
      <c r="B611" s="19"/>
      <c r="C611" s="19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>
      <c r="A612" s="19"/>
      <c r="B612" s="19"/>
      <c r="C612" s="19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>
      <c r="A613" s="19"/>
      <c r="B613" s="19"/>
      <c r="C613" s="19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>
      <c r="A614" s="19"/>
      <c r="B614" s="19"/>
      <c r="C614" s="19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>
      <c r="A615" s="19"/>
      <c r="B615" s="19"/>
      <c r="C615" s="19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>
      <c r="A616" s="19"/>
      <c r="B616" s="19"/>
      <c r="C616" s="19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>
      <c r="A617" s="19"/>
      <c r="B617" s="19"/>
      <c r="C617" s="19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>
      <c r="A618" s="19"/>
      <c r="B618" s="19"/>
      <c r="C618" s="19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>
      <c r="A619" s="19"/>
      <c r="B619" s="19"/>
      <c r="C619" s="19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>
      <c r="A620" s="19"/>
      <c r="B620" s="19"/>
      <c r="C620" s="19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>
      <c r="A621" s="19"/>
      <c r="B621" s="19"/>
      <c r="C621" s="19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>
      <c r="A622" s="19"/>
      <c r="B622" s="19"/>
      <c r="C622" s="19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>
      <c r="A623" s="19"/>
      <c r="B623" s="19"/>
      <c r="C623" s="19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>
      <c r="A624" s="19"/>
      <c r="B624" s="19"/>
      <c r="C624" s="19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>
      <c r="A625" s="19"/>
      <c r="B625" s="19"/>
      <c r="C625" s="19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>
      <c r="A626" s="19"/>
      <c r="B626" s="19"/>
      <c r="C626" s="19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>
      <c r="A627" s="19"/>
      <c r="B627" s="19"/>
      <c r="C627" s="19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>
      <c r="A628" s="19"/>
      <c r="B628" s="19"/>
      <c r="C628" s="19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>
      <c r="A629" s="19"/>
      <c r="B629" s="19"/>
      <c r="C629" s="19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>
      <c r="A630" s="19"/>
      <c r="B630" s="19"/>
      <c r="C630" s="19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>
      <c r="A631" s="19"/>
      <c r="B631" s="19"/>
      <c r="C631" s="19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>
      <c r="A632" s="19"/>
      <c r="B632" s="19"/>
      <c r="C632" s="19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>
      <c r="A633" s="19"/>
      <c r="B633" s="19"/>
      <c r="C633" s="19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>
      <c r="A634" s="19"/>
      <c r="B634" s="19"/>
      <c r="C634" s="19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>
      <c r="A635" s="19"/>
      <c r="B635" s="19"/>
      <c r="C635" s="19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>
      <c r="A636" s="19"/>
      <c r="B636" s="19"/>
      <c r="C636" s="19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>
      <c r="A637" s="19"/>
      <c r="B637" s="19"/>
      <c r="C637" s="19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>
      <c r="A638" s="19"/>
      <c r="B638" s="19"/>
      <c r="C638" s="19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>
      <c r="A639" s="19"/>
      <c r="B639" s="19"/>
      <c r="C639" s="19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>
      <c r="A640" s="19"/>
      <c r="B640" s="19"/>
      <c r="C640" s="19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>
      <c r="A641" s="19"/>
      <c r="B641" s="19"/>
      <c r="C641" s="19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>
      <c r="A642" s="19"/>
      <c r="B642" s="19"/>
      <c r="C642" s="19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>
      <c r="A643" s="19"/>
      <c r="B643" s="19"/>
      <c r="C643" s="19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>
      <c r="A644" s="19"/>
      <c r="B644" s="19"/>
      <c r="C644" s="19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>
      <c r="A645" s="19"/>
      <c r="B645" s="19"/>
      <c r="C645" s="19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>
      <c r="A646" s="19"/>
      <c r="B646" s="19"/>
      <c r="C646" s="19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>
      <c r="A647" s="19"/>
      <c r="B647" s="19"/>
      <c r="C647" s="19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>
      <c r="A648" s="19"/>
      <c r="B648" s="19"/>
      <c r="C648" s="19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>
      <c r="A649" s="19"/>
      <c r="B649" s="19"/>
      <c r="C649" s="19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>
      <c r="A650" s="19"/>
      <c r="B650" s="19"/>
      <c r="C650" s="19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>
      <c r="A651" s="19"/>
      <c r="B651" s="19"/>
      <c r="C651" s="19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>
      <c r="A652" s="19"/>
      <c r="B652" s="19"/>
      <c r="C652" s="19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>
      <c r="A653" s="19"/>
      <c r="B653" s="19"/>
      <c r="C653" s="19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>
      <c r="A654" s="19"/>
      <c r="B654" s="19"/>
      <c r="C654" s="19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>
      <c r="A655" s="19"/>
      <c r="B655" s="19"/>
      <c r="C655" s="19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>
      <c r="A656" s="19"/>
      <c r="B656" s="19"/>
      <c r="C656" s="19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>
      <c r="A657" s="19"/>
      <c r="B657" s="19"/>
      <c r="C657" s="19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>
      <c r="A658" s="19"/>
      <c r="B658" s="19"/>
      <c r="C658" s="19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>
      <c r="A659" s="19"/>
      <c r="B659" s="19"/>
      <c r="C659" s="19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>
      <c r="A660" s="19"/>
      <c r="B660" s="19"/>
      <c r="C660" s="19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>
      <c r="A661" s="19"/>
      <c r="B661" s="19"/>
      <c r="C661" s="19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>
      <c r="A662" s="19"/>
      <c r="B662" s="19"/>
      <c r="C662" s="19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>
      <c r="A663" s="19"/>
      <c r="B663" s="19"/>
      <c r="C663" s="19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>
      <c r="A664" s="19"/>
      <c r="B664" s="19"/>
      <c r="C664" s="19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>
      <c r="A665" s="19"/>
      <c r="B665" s="19"/>
      <c r="C665" s="19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>
      <c r="A666" s="19"/>
      <c r="B666" s="19"/>
      <c r="C666" s="19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>
      <c r="A667" s="19"/>
      <c r="B667" s="19"/>
      <c r="C667" s="19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>
      <c r="A668" s="19"/>
      <c r="B668" s="19"/>
      <c r="C668" s="19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>
      <c r="A669" s="19"/>
      <c r="B669" s="19"/>
      <c r="C669" s="19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>
      <c r="A670" s="19"/>
      <c r="B670" s="19"/>
      <c r="C670" s="19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>
      <c r="A671" s="19"/>
      <c r="B671" s="19"/>
      <c r="C671" s="19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>
      <c r="A672" s="19"/>
      <c r="B672" s="19"/>
      <c r="C672" s="19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>
      <c r="A673" s="19"/>
      <c r="B673" s="19"/>
      <c r="C673" s="19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>
      <c r="A674" s="19"/>
      <c r="B674" s="19"/>
      <c r="C674" s="19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>
      <c r="A675" s="19"/>
      <c r="B675" s="19"/>
      <c r="C675" s="19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>
      <c r="A676" s="19"/>
      <c r="B676" s="19"/>
      <c r="C676" s="19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>
      <c r="A677" s="19"/>
      <c r="B677" s="19"/>
      <c r="C677" s="19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>
      <c r="A678" s="19"/>
      <c r="B678" s="19"/>
      <c r="C678" s="19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>
      <c r="A679" s="19"/>
      <c r="B679" s="19"/>
      <c r="C679" s="19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>
      <c r="A680" s="19"/>
      <c r="B680" s="19"/>
      <c r="C680" s="19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>
      <c r="A681" s="19"/>
      <c r="B681" s="19"/>
      <c r="C681" s="19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>
      <c r="A682" s="19"/>
      <c r="B682" s="19"/>
      <c r="C682" s="19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>
      <c r="A683" s="19"/>
      <c r="B683" s="19"/>
      <c r="C683" s="19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>
      <c r="A684" s="19"/>
      <c r="B684" s="19"/>
      <c r="C684" s="19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>
      <c r="A685" s="19"/>
      <c r="B685" s="19"/>
      <c r="C685" s="19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>
      <c r="A686" s="19"/>
      <c r="B686" s="19"/>
      <c r="C686" s="19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>
      <c r="A687" s="19"/>
      <c r="B687" s="19"/>
      <c r="C687" s="19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>
      <c r="A688" s="19"/>
      <c r="B688" s="19"/>
      <c r="C688" s="19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>
      <c r="A689" s="19"/>
      <c r="B689" s="19"/>
      <c r="C689" s="19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>
      <c r="A690" s="19"/>
      <c r="B690" s="19"/>
      <c r="C690" s="19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>
      <c r="A691" s="19"/>
      <c r="B691" s="19"/>
      <c r="C691" s="19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>
      <c r="A692" s="19"/>
      <c r="B692" s="19"/>
      <c r="C692" s="19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>
      <c r="A693" s="19"/>
      <c r="B693" s="19"/>
      <c r="C693" s="19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>
      <c r="A694" s="19"/>
      <c r="B694" s="19"/>
      <c r="C694" s="19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>
      <c r="A695" s="19"/>
      <c r="B695" s="19"/>
      <c r="C695" s="19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>
      <c r="A696" s="19"/>
      <c r="B696" s="19"/>
      <c r="C696" s="19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>
      <c r="A697" s="19"/>
      <c r="B697" s="19"/>
      <c r="C697" s="19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>
      <c r="A698" s="19"/>
      <c r="B698" s="19"/>
      <c r="C698" s="19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>
      <c r="A699" s="19"/>
      <c r="B699" s="19"/>
      <c r="C699" s="19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>
      <c r="A700" s="19"/>
      <c r="B700" s="19"/>
      <c r="C700" s="19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>
      <c r="A701" s="19"/>
      <c r="B701" s="19"/>
      <c r="C701" s="19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>
      <c r="A702" s="19"/>
      <c r="B702" s="19"/>
      <c r="C702" s="19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>
      <c r="A703" s="19"/>
      <c r="B703" s="19"/>
      <c r="C703" s="19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>
      <c r="A704" s="19"/>
      <c r="B704" s="19"/>
      <c r="C704" s="19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>
      <c r="A705" s="19"/>
      <c r="B705" s="19"/>
      <c r="C705" s="19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>
      <c r="A706" s="19"/>
      <c r="B706" s="19"/>
      <c r="C706" s="19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>
      <c r="A707" s="19"/>
      <c r="B707" s="19"/>
      <c r="C707" s="19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>
      <c r="A708" s="19"/>
      <c r="B708" s="19"/>
      <c r="C708" s="19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>
      <c r="A709" s="19"/>
      <c r="B709" s="19"/>
      <c r="C709" s="19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>
      <c r="A710" s="19"/>
      <c r="B710" s="19"/>
      <c r="C710" s="19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>
      <c r="A711" s="19"/>
      <c r="B711" s="19"/>
      <c r="C711" s="19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>
      <c r="A712" s="19"/>
      <c r="B712" s="19"/>
      <c r="C712" s="19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>
      <c r="A713" s="19"/>
      <c r="B713" s="19"/>
      <c r="C713" s="19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>
      <c r="A714" s="19"/>
      <c r="B714" s="19"/>
      <c r="C714" s="19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>
      <c r="A715" s="19"/>
      <c r="B715" s="19"/>
      <c r="C715" s="19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>
      <c r="A716" s="19"/>
      <c r="B716" s="19"/>
      <c r="C716" s="19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>
      <c r="A717" s="19"/>
      <c r="B717" s="19"/>
      <c r="C717" s="19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>
      <c r="A718" s="19"/>
      <c r="B718" s="19"/>
      <c r="C718" s="19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>
      <c r="A719" s="19"/>
      <c r="B719" s="19"/>
      <c r="C719" s="19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>
      <c r="A720" s="19"/>
      <c r="B720" s="19"/>
      <c r="C720" s="19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>
      <c r="A721" s="19"/>
      <c r="B721" s="19"/>
      <c r="C721" s="19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>
      <c r="A722" s="19"/>
      <c r="B722" s="19"/>
      <c r="C722" s="19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>
      <c r="A723" s="19"/>
      <c r="B723" s="19"/>
      <c r="C723" s="19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>
      <c r="A724" s="19"/>
      <c r="B724" s="19"/>
      <c r="C724" s="19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>
      <c r="A725" s="19"/>
      <c r="B725" s="19"/>
      <c r="C725" s="19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>
      <c r="A726" s="19"/>
      <c r="B726" s="19"/>
      <c r="C726" s="19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>
      <c r="A727" s="19"/>
      <c r="B727" s="19"/>
      <c r="C727" s="19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>
      <c r="A728" s="19"/>
      <c r="B728" s="19"/>
      <c r="C728" s="19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>
      <c r="A729" s="19"/>
      <c r="B729" s="19"/>
      <c r="C729" s="19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>
      <c r="A730" s="19"/>
      <c r="B730" s="19"/>
      <c r="C730" s="19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>
      <c r="A731" s="19"/>
      <c r="B731" s="19"/>
      <c r="C731" s="19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>
      <c r="A732" s="19"/>
      <c r="B732" s="19"/>
      <c r="C732" s="19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>
      <c r="A733" s="19"/>
      <c r="B733" s="19"/>
      <c r="C733" s="19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>
      <c r="A734" s="19"/>
      <c r="B734" s="19"/>
      <c r="C734" s="19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>
      <c r="A735" s="19"/>
      <c r="B735" s="19"/>
      <c r="C735" s="19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>
      <c r="A736" s="19"/>
      <c r="B736" s="19"/>
      <c r="C736" s="19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>
      <c r="A737" s="19"/>
      <c r="B737" s="19"/>
      <c r="C737" s="19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>
      <c r="A738" s="19"/>
      <c r="B738" s="19"/>
      <c r="C738" s="19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>
      <c r="A739" s="19"/>
      <c r="B739" s="19"/>
      <c r="C739" s="19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>
      <c r="A740" s="19"/>
      <c r="B740" s="19"/>
      <c r="C740" s="19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>
      <c r="A741" s="19"/>
      <c r="B741" s="19"/>
      <c r="C741" s="19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>
      <c r="A742" s="19"/>
      <c r="B742" s="19"/>
      <c r="C742" s="19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>
      <c r="A743" s="19"/>
      <c r="B743" s="19"/>
      <c r="C743" s="19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>
      <c r="A744" s="19"/>
      <c r="B744" s="19"/>
      <c r="C744" s="19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>
      <c r="A745" s="19"/>
      <c r="B745" s="19"/>
      <c r="C745" s="19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>
      <c r="A746" s="19"/>
      <c r="B746" s="19"/>
      <c r="C746" s="19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>
      <c r="A747" s="19"/>
      <c r="B747" s="19"/>
      <c r="C747" s="19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>
      <c r="A748" s="19"/>
      <c r="B748" s="19"/>
      <c r="C748" s="19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>
      <c r="A749" s="19"/>
      <c r="B749" s="19"/>
      <c r="C749" s="19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>
      <c r="A750" s="19"/>
      <c r="B750" s="19"/>
      <c r="C750" s="19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>
      <c r="A751" s="19"/>
      <c r="B751" s="19"/>
      <c r="C751" s="19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>
      <c r="A752" s="19"/>
      <c r="B752" s="19"/>
      <c r="C752" s="19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>
      <c r="A753" s="19"/>
      <c r="B753" s="19"/>
      <c r="C753" s="19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>
      <c r="A754" s="19"/>
      <c r="B754" s="19"/>
      <c r="C754" s="19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>
      <c r="A755" s="19"/>
      <c r="B755" s="19"/>
      <c r="C755" s="19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>
      <c r="A756" s="19"/>
      <c r="B756" s="19"/>
      <c r="C756" s="19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>
      <c r="A757" s="19"/>
      <c r="B757" s="19"/>
      <c r="C757" s="19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>
      <c r="A758" s="19"/>
      <c r="B758" s="19"/>
      <c r="C758" s="19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>
      <c r="A759" s="19"/>
      <c r="B759" s="19"/>
      <c r="C759" s="19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>
      <c r="A760" s="19"/>
      <c r="B760" s="19"/>
      <c r="C760" s="19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>
      <c r="A761" s="19"/>
      <c r="B761" s="19"/>
      <c r="C761" s="19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>
      <c r="A762" s="19"/>
      <c r="B762" s="19"/>
      <c r="C762" s="19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>
      <c r="A763" s="19"/>
      <c r="B763" s="19"/>
      <c r="C763" s="19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>
      <c r="A764" s="19"/>
      <c r="B764" s="19"/>
      <c r="C764" s="19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>
      <c r="A765" s="19"/>
      <c r="B765" s="19"/>
      <c r="C765" s="19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>
      <c r="A766" s="19"/>
      <c r="B766" s="19"/>
      <c r="C766" s="19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>
      <c r="A767" s="19"/>
      <c r="B767" s="19"/>
      <c r="C767" s="19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>
      <c r="A768" s="19"/>
      <c r="B768" s="19"/>
      <c r="C768" s="19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>
      <c r="A769" s="19"/>
      <c r="B769" s="19"/>
      <c r="C769" s="19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>
      <c r="A770" s="19"/>
      <c r="B770" s="19"/>
      <c r="C770" s="19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>
      <c r="A771" s="19"/>
      <c r="B771" s="19"/>
      <c r="C771" s="19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>
      <c r="A772" s="19"/>
      <c r="B772" s="19"/>
      <c r="C772" s="19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>
      <c r="A773" s="19"/>
      <c r="B773" s="19"/>
      <c r="C773" s="19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>
      <c r="A774" s="19"/>
      <c r="B774" s="19"/>
      <c r="C774" s="19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>
      <c r="A775" s="19"/>
      <c r="B775" s="19"/>
      <c r="C775" s="19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>
      <c r="A776" s="19"/>
      <c r="B776" s="19"/>
      <c r="C776" s="19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>
      <c r="A777" s="19"/>
      <c r="B777" s="19"/>
      <c r="C777" s="19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>
      <c r="A778" s="19"/>
      <c r="B778" s="19"/>
      <c r="C778" s="19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>
      <c r="A779" s="19"/>
      <c r="B779" s="19"/>
      <c r="C779" s="19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>
      <c r="A780" s="19"/>
      <c r="B780" s="19"/>
      <c r="C780" s="19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>
      <c r="A781" s="19"/>
      <c r="B781" s="19"/>
      <c r="C781" s="19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>
      <c r="A782" s="19"/>
      <c r="B782" s="19"/>
      <c r="C782" s="19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>
      <c r="A783" s="19"/>
      <c r="B783" s="19"/>
      <c r="C783" s="19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>
      <c r="A784" s="19"/>
      <c r="B784" s="19"/>
      <c r="C784" s="19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>
      <c r="A785" s="19"/>
      <c r="B785" s="19"/>
      <c r="C785" s="19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>
      <c r="A786" s="19"/>
      <c r="B786" s="19"/>
      <c r="C786" s="19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>
      <c r="A787" s="19"/>
      <c r="B787" s="19"/>
      <c r="C787" s="19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>
      <c r="A788" s="19"/>
      <c r="B788" s="19"/>
      <c r="C788" s="19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>
      <c r="A789" s="19"/>
      <c r="B789" s="19"/>
      <c r="C789" s="19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>
      <c r="A790" s="19"/>
      <c r="B790" s="19"/>
      <c r="C790" s="19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>
      <c r="A791" s="19"/>
      <c r="B791" s="19"/>
      <c r="C791" s="19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>
      <c r="A792" s="19"/>
      <c r="B792" s="19"/>
      <c r="C792" s="19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>
      <c r="A793" s="19"/>
      <c r="B793" s="19"/>
      <c r="C793" s="19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>
      <c r="A794" s="19"/>
      <c r="B794" s="19"/>
      <c r="C794" s="19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>
      <c r="A795" s="19"/>
      <c r="B795" s="19"/>
      <c r="C795" s="19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>
      <c r="A796" s="19"/>
      <c r="B796" s="19"/>
      <c r="C796" s="19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>
      <c r="A797" s="19"/>
      <c r="B797" s="19"/>
      <c r="C797" s="19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>
      <c r="A798" s="19"/>
      <c r="B798" s="19"/>
      <c r="C798" s="19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>
      <c r="A799" s="19"/>
      <c r="B799" s="19"/>
      <c r="C799" s="19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>
      <c r="A800" s="19"/>
      <c r="B800" s="19"/>
      <c r="C800" s="19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>
      <c r="A801" s="19"/>
      <c r="B801" s="19"/>
      <c r="C801" s="19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>
      <c r="A802" s="19"/>
      <c r="B802" s="19"/>
      <c r="C802" s="19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>
      <c r="A803" s="19"/>
      <c r="B803" s="19"/>
      <c r="C803" s="19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>
      <c r="A804" s="19"/>
      <c r="B804" s="19"/>
      <c r="C804" s="19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>
      <c r="A805" s="19"/>
      <c r="B805" s="19"/>
      <c r="C805" s="19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>
      <c r="A806" s="19"/>
      <c r="B806" s="19"/>
      <c r="C806" s="19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>
      <c r="A807" s="19"/>
      <c r="B807" s="19"/>
      <c r="C807" s="19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>
      <c r="A808" s="19"/>
      <c r="B808" s="19"/>
      <c r="C808" s="19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>
      <c r="A809" s="19"/>
      <c r="B809" s="19"/>
      <c r="C809" s="19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>
      <c r="A810" s="19"/>
      <c r="B810" s="19"/>
      <c r="C810" s="19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>
      <c r="A811" s="19"/>
      <c r="B811" s="19"/>
      <c r="C811" s="19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>
      <c r="A812" s="19"/>
      <c r="B812" s="19"/>
      <c r="C812" s="19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>
      <c r="A813" s="19"/>
      <c r="B813" s="19"/>
      <c r="C813" s="19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>
      <c r="A814" s="19"/>
      <c r="B814" s="19"/>
      <c r="C814" s="19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>
      <c r="A815" s="19"/>
      <c r="B815" s="19"/>
      <c r="C815" s="19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>
      <c r="A816" s="19"/>
      <c r="B816" s="19"/>
      <c r="C816" s="19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>
      <c r="A817" s="19"/>
      <c r="B817" s="19"/>
      <c r="C817" s="19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>
      <c r="A818" s="19"/>
      <c r="B818" s="19"/>
      <c r="C818" s="19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>
      <c r="A819" s="19"/>
      <c r="B819" s="19"/>
      <c r="C819" s="19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>
      <c r="A820" s="19"/>
      <c r="B820" s="19"/>
      <c r="C820" s="19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>
      <c r="A821" s="19"/>
      <c r="B821" s="19"/>
      <c r="C821" s="19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>
      <c r="A822" s="19"/>
      <c r="B822" s="19"/>
      <c r="C822" s="19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>
      <c r="A823" s="19"/>
      <c r="B823" s="19"/>
      <c r="C823" s="19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>
      <c r="A824" s="19"/>
      <c r="B824" s="19"/>
      <c r="C824" s="19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>
      <c r="A825" s="19"/>
      <c r="B825" s="19"/>
      <c r="C825" s="19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>
      <c r="A826" s="19"/>
      <c r="B826" s="19"/>
      <c r="C826" s="19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>
      <c r="A827" s="19"/>
      <c r="B827" s="19"/>
      <c r="C827" s="19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>
      <c r="A828" s="19"/>
      <c r="B828" s="19"/>
      <c r="C828" s="19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>
      <c r="A829" s="19"/>
      <c r="B829" s="19"/>
      <c r="C829" s="19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>
      <c r="A830" s="19"/>
      <c r="B830" s="19"/>
      <c r="C830" s="19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>
      <c r="A831" s="19"/>
      <c r="B831" s="19"/>
      <c r="C831" s="19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>
      <c r="A832" s="19"/>
      <c r="B832" s="19"/>
      <c r="C832" s="19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>
      <c r="A833" s="19"/>
      <c r="B833" s="19"/>
      <c r="C833" s="19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>
      <c r="A834" s="19"/>
      <c r="B834" s="19"/>
      <c r="C834" s="19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>
      <c r="A835" s="19"/>
      <c r="B835" s="19"/>
      <c r="C835" s="19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>
      <c r="A836" s="19"/>
      <c r="B836" s="19"/>
      <c r="C836" s="19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>
      <c r="A837" s="19"/>
      <c r="B837" s="19"/>
      <c r="C837" s="19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>
      <c r="A838" s="19"/>
      <c r="B838" s="19"/>
      <c r="C838" s="19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>
      <c r="A839" s="19"/>
      <c r="B839" s="19"/>
      <c r="C839" s="19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>
      <c r="A840" s="19"/>
      <c r="B840" s="19"/>
      <c r="C840" s="19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>
      <c r="A841" s="19"/>
      <c r="B841" s="19"/>
      <c r="C841" s="19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>
      <c r="A842" s="19"/>
      <c r="B842" s="19"/>
      <c r="C842" s="19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>
      <c r="A843" s="19"/>
      <c r="B843" s="19"/>
      <c r="C843" s="19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>
      <c r="A844" s="19"/>
      <c r="B844" s="19"/>
      <c r="C844" s="19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>
      <c r="A845" s="19"/>
      <c r="B845" s="19"/>
      <c r="C845" s="19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>
      <c r="A846" s="19"/>
      <c r="B846" s="19"/>
      <c r="C846" s="19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>
      <c r="A847" s="19"/>
      <c r="B847" s="19"/>
      <c r="C847" s="19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>
      <c r="A848" s="19"/>
      <c r="B848" s="19"/>
      <c r="C848" s="19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>
      <c r="A849" s="19"/>
      <c r="B849" s="19"/>
      <c r="C849" s="19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>
      <c r="A850" s="19"/>
      <c r="B850" s="19"/>
      <c r="C850" s="19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>
      <c r="A851" s="19"/>
      <c r="B851" s="19"/>
      <c r="C851" s="19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>
      <c r="A852" s="19"/>
      <c r="B852" s="19"/>
      <c r="C852" s="19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>
      <c r="A853" s="19"/>
      <c r="B853" s="19"/>
      <c r="C853" s="19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>
      <c r="A854" s="19"/>
      <c r="B854" s="19"/>
      <c r="C854" s="19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>
      <c r="A855" s="19"/>
      <c r="B855" s="19"/>
      <c r="C855" s="19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>
      <c r="A856" s="19"/>
      <c r="B856" s="19"/>
      <c r="C856" s="19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>
      <c r="A857" s="19"/>
      <c r="B857" s="19"/>
      <c r="C857" s="19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>
      <c r="A858" s="19"/>
      <c r="B858" s="19"/>
      <c r="C858" s="19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>
      <c r="A859" s="19"/>
      <c r="B859" s="19"/>
      <c r="C859" s="19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>
      <c r="A860" s="19"/>
      <c r="B860" s="19"/>
      <c r="C860" s="19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>
      <c r="A861" s="19"/>
      <c r="B861" s="19"/>
      <c r="C861" s="19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>
      <c r="A862" s="19"/>
      <c r="B862" s="19"/>
      <c r="C862" s="19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>
      <c r="A863" s="19"/>
      <c r="B863" s="19"/>
      <c r="C863" s="19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>
      <c r="A864" s="19"/>
      <c r="B864" s="19"/>
      <c r="C864" s="19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>
      <c r="A865" s="19"/>
      <c r="B865" s="19"/>
      <c r="C865" s="19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>
      <c r="A866" s="19"/>
      <c r="B866" s="19"/>
      <c r="C866" s="19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>
      <c r="A867" s="19"/>
      <c r="B867" s="19"/>
      <c r="C867" s="19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>
      <c r="A868" s="19"/>
      <c r="B868" s="19"/>
      <c r="C868" s="19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>
      <c r="A869" s="19"/>
      <c r="B869" s="19"/>
      <c r="C869" s="19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>
      <c r="A870" s="19"/>
      <c r="B870" s="19"/>
      <c r="C870" s="19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>
      <c r="A871" s="19"/>
      <c r="B871" s="19"/>
      <c r="C871" s="19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>
      <c r="A872" s="19"/>
      <c r="B872" s="19"/>
      <c r="C872" s="19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>
      <c r="A873" s="19"/>
      <c r="B873" s="19"/>
      <c r="C873" s="19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>
      <c r="A874" s="19"/>
      <c r="B874" s="19"/>
      <c r="C874" s="19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>
      <c r="A875" s="19"/>
      <c r="B875" s="19"/>
      <c r="C875" s="19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>
      <c r="A876" s="19"/>
      <c r="B876" s="19"/>
      <c r="C876" s="19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>
      <c r="A877" s="19"/>
      <c r="B877" s="19"/>
      <c r="C877" s="19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>
      <c r="A878" s="19"/>
      <c r="B878" s="19"/>
      <c r="C878" s="19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>
      <c r="A879" s="19"/>
      <c r="B879" s="19"/>
      <c r="C879" s="19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>
      <c r="A880" s="19"/>
      <c r="B880" s="19"/>
      <c r="C880" s="19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>
      <c r="A881" s="19"/>
      <c r="B881" s="19"/>
      <c r="C881" s="19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>
      <c r="A882" s="19"/>
      <c r="B882" s="19"/>
      <c r="C882" s="19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>
      <c r="A883" s="19"/>
      <c r="B883" s="19"/>
      <c r="C883" s="19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>
      <c r="A884" s="19"/>
      <c r="B884" s="19"/>
      <c r="C884" s="19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>
      <c r="A885" s="19"/>
      <c r="B885" s="19"/>
      <c r="C885" s="19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>
      <c r="A886" s="19"/>
      <c r="B886" s="19"/>
      <c r="C886" s="19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>
      <c r="A887" s="19"/>
      <c r="B887" s="19"/>
      <c r="C887" s="19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>
      <c r="A888" s="19"/>
      <c r="B888" s="19"/>
      <c r="C888" s="19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>
      <c r="A889" s="19"/>
      <c r="B889" s="19"/>
      <c r="C889" s="19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>
      <c r="A890" s="19"/>
      <c r="B890" s="19"/>
      <c r="C890" s="19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>
      <c r="A891" s="19"/>
      <c r="B891" s="19"/>
      <c r="C891" s="19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>
      <c r="A892" s="19"/>
      <c r="B892" s="19"/>
      <c r="C892" s="19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>
      <c r="A893" s="19"/>
      <c r="B893" s="19"/>
      <c r="C893" s="19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>
      <c r="A894" s="19"/>
      <c r="B894" s="19"/>
      <c r="C894" s="19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>
      <c r="A895" s="19"/>
      <c r="B895" s="19"/>
      <c r="C895" s="19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>
      <c r="A896" s="19"/>
      <c r="B896" s="19"/>
      <c r="C896" s="19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>
      <c r="A897" s="19"/>
      <c r="B897" s="19"/>
      <c r="C897" s="19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>
      <c r="A898" s="19"/>
      <c r="B898" s="19"/>
      <c r="C898" s="19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>
      <c r="A899" s="19"/>
      <c r="B899" s="19"/>
      <c r="C899" s="19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>
      <c r="A900" s="19"/>
      <c r="B900" s="19"/>
      <c r="C900" s="19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>
      <c r="A901" s="19"/>
      <c r="B901" s="19"/>
      <c r="C901" s="19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>
      <c r="A902" s="19"/>
      <c r="B902" s="19"/>
      <c r="C902" s="19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>
      <c r="A903" s="19"/>
      <c r="B903" s="19"/>
      <c r="C903" s="19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>
      <c r="A904" s="19"/>
      <c r="B904" s="19"/>
      <c r="C904" s="19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>
      <c r="A905" s="19"/>
      <c r="B905" s="19"/>
      <c r="C905" s="19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>
      <c r="A906" s="19"/>
      <c r="B906" s="19"/>
      <c r="C906" s="19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>
      <c r="A907" s="19"/>
      <c r="B907" s="19"/>
      <c r="C907" s="19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>
      <c r="A908" s="19"/>
      <c r="B908" s="19"/>
      <c r="C908" s="19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>
      <c r="A909" s="19"/>
      <c r="B909" s="19"/>
      <c r="C909" s="19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>
      <c r="A910" s="19"/>
      <c r="B910" s="19"/>
      <c r="C910" s="19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>
      <c r="A911" s="19"/>
      <c r="B911" s="19"/>
      <c r="C911" s="19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>
      <c r="A912" s="19"/>
      <c r="B912" s="19"/>
      <c r="C912" s="19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>
      <c r="A913" s="19"/>
      <c r="B913" s="19"/>
      <c r="C913" s="19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>
      <c r="A914" s="19"/>
      <c r="B914" s="19"/>
      <c r="C914" s="19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>
      <c r="A915" s="19"/>
      <c r="B915" s="19"/>
      <c r="C915" s="19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>
      <c r="A916" s="19"/>
      <c r="B916" s="19"/>
      <c r="C916" s="19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>
      <c r="A917" s="19"/>
      <c r="B917" s="19"/>
      <c r="C917" s="19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>
      <c r="A918" s="19"/>
      <c r="B918" s="19"/>
      <c r="C918" s="19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>
      <c r="A919" s="19"/>
      <c r="B919" s="19"/>
      <c r="C919" s="19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>
      <c r="A920" s="19"/>
      <c r="B920" s="19"/>
      <c r="C920" s="19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>
      <c r="A921" s="19"/>
      <c r="B921" s="19"/>
      <c r="C921" s="19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>
      <c r="A922" s="19"/>
      <c r="B922" s="19"/>
      <c r="C922" s="19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>
      <c r="A923" s="19"/>
      <c r="B923" s="19"/>
      <c r="C923" s="19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>
      <c r="A924" s="19"/>
      <c r="B924" s="19"/>
      <c r="C924" s="19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>
      <c r="A925" s="19"/>
      <c r="B925" s="19"/>
      <c r="C925" s="19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>
      <c r="A926" s="19"/>
      <c r="B926" s="19"/>
      <c r="C926" s="19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>
      <c r="A927" s="19"/>
      <c r="B927" s="19"/>
      <c r="C927" s="19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>
      <c r="A928" s="19"/>
      <c r="B928" s="19"/>
      <c r="C928" s="19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>
      <c r="A929" s="19"/>
      <c r="B929" s="19"/>
      <c r="C929" s="19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>
      <c r="A930" s="19"/>
      <c r="B930" s="19"/>
      <c r="C930" s="19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>
      <c r="A931" s="19"/>
      <c r="B931" s="19"/>
      <c r="C931" s="19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>
      <c r="A932" s="19"/>
      <c r="B932" s="19"/>
      <c r="C932" s="19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>
      <c r="A933" s="19"/>
      <c r="B933" s="19"/>
      <c r="C933" s="19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>
      <c r="A934" s="19"/>
      <c r="B934" s="19"/>
      <c r="C934" s="19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>
      <c r="A935" s="19"/>
      <c r="B935" s="19"/>
      <c r="C935" s="19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>
      <c r="A936" s="19"/>
      <c r="B936" s="19"/>
      <c r="C936" s="19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>
      <c r="A937" s="19"/>
      <c r="B937" s="19"/>
      <c r="C937" s="19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>
      <c r="A938" s="19"/>
      <c r="B938" s="19"/>
      <c r="C938" s="19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>
      <c r="A939" s="19"/>
      <c r="B939" s="19"/>
      <c r="C939" s="19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>
      <c r="A940" s="19"/>
      <c r="B940" s="19"/>
      <c r="C940" s="19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>
      <c r="A941" s="19"/>
      <c r="B941" s="19"/>
      <c r="C941" s="19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>
      <c r="A942" s="19"/>
      <c r="B942" s="19"/>
      <c r="C942" s="19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>
      <c r="A943" s="19"/>
      <c r="B943" s="19"/>
      <c r="C943" s="19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>
      <c r="A944" s="19"/>
      <c r="B944" s="19"/>
      <c r="C944" s="19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>
      <c r="A945" s="19"/>
      <c r="B945" s="19"/>
      <c r="C945" s="19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>
      <c r="A946" s="19"/>
      <c r="B946" s="19"/>
      <c r="C946" s="19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>
      <c r="A947" s="19"/>
      <c r="B947" s="19"/>
      <c r="C947" s="19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>
      <c r="A948" s="19"/>
      <c r="B948" s="19"/>
      <c r="C948" s="19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>
      <c r="A949" s="19"/>
      <c r="B949" s="19"/>
      <c r="C949" s="19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>
      <c r="A950" s="19"/>
      <c r="B950" s="19"/>
      <c r="C950" s="19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>
      <c r="A951" s="19"/>
      <c r="B951" s="19"/>
      <c r="C951" s="19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>
      <c r="A952" s="19"/>
      <c r="B952" s="19"/>
      <c r="C952" s="19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>
      <c r="A953" s="19"/>
      <c r="B953" s="19"/>
      <c r="C953" s="19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>
      <c r="A954" s="19"/>
      <c r="B954" s="19"/>
      <c r="C954" s="19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>
      <c r="A955" s="19"/>
      <c r="B955" s="19"/>
      <c r="C955" s="19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>
      <c r="A956" s="19"/>
      <c r="B956" s="19"/>
      <c r="C956" s="19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>
      <c r="A957" s="19"/>
      <c r="B957" s="19"/>
      <c r="C957" s="19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>
      <c r="A958" s="19"/>
      <c r="B958" s="19"/>
      <c r="C958" s="19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>
      <c r="A959" s="19"/>
      <c r="B959" s="19"/>
      <c r="C959" s="19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>
      <c r="A960" s="19"/>
      <c r="B960" s="19"/>
      <c r="C960" s="19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>
      <c r="A961" s="19"/>
      <c r="B961" s="19"/>
      <c r="C961" s="19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>
      <c r="A962" s="19"/>
      <c r="B962" s="19"/>
      <c r="C962" s="19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>
      <c r="A963" s="19"/>
      <c r="B963" s="19"/>
      <c r="C963" s="19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>
      <c r="A964" s="19"/>
      <c r="B964" s="19"/>
      <c r="C964" s="19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>
      <c r="A965" s="19"/>
      <c r="B965" s="19"/>
      <c r="C965" s="19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>
      <c r="A966" s="19"/>
      <c r="B966" s="19"/>
      <c r="C966" s="19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>
      <c r="A967" s="19"/>
      <c r="B967" s="19"/>
      <c r="C967" s="19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>
      <c r="A968" s="19"/>
      <c r="B968" s="19"/>
      <c r="C968" s="19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>
      <c r="A969" s="19"/>
      <c r="B969" s="19"/>
      <c r="C969" s="19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>
      <c r="A970" s="19"/>
      <c r="B970" s="19"/>
      <c r="C970" s="19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>
      <c r="A971" s="19"/>
      <c r="B971" s="19"/>
      <c r="C971" s="19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>
      <c r="A972" s="19"/>
      <c r="B972" s="19"/>
      <c r="C972" s="19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>
      <c r="A973" s="19"/>
      <c r="B973" s="19"/>
      <c r="C973" s="19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>
      <c r="A974" s="19"/>
      <c r="B974" s="19"/>
      <c r="C974" s="19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>
      <c r="A975" s="19"/>
      <c r="B975" s="19"/>
      <c r="C975" s="19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>
      <c r="A976" s="19"/>
      <c r="B976" s="19"/>
      <c r="C976" s="19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>
      <c r="A977" s="19"/>
      <c r="B977" s="19"/>
      <c r="C977" s="19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>
      <c r="A978" s="19"/>
      <c r="B978" s="19"/>
      <c r="C978" s="19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>
      <c r="A979" s="19"/>
      <c r="B979" s="19"/>
      <c r="C979" s="19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>
      <c r="A980" s="19"/>
      <c r="B980" s="19"/>
      <c r="C980" s="19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>
      <c r="A981" s="19"/>
      <c r="B981" s="19"/>
      <c r="C981" s="19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>
      <c r="A982" s="19"/>
      <c r="B982" s="19"/>
      <c r="C982" s="19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>
      <c r="A983" s="19"/>
      <c r="B983" s="19"/>
      <c r="C983" s="19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>
      <c r="A984" s="19"/>
      <c r="B984" s="19"/>
      <c r="C984" s="19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>
      <c r="A985" s="19"/>
      <c r="B985" s="19"/>
      <c r="C985" s="19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>
      <c r="A986" s="19"/>
      <c r="B986" s="19"/>
      <c r="C986" s="19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>
      <c r="A987" s="19"/>
      <c r="B987" s="19"/>
      <c r="C987" s="19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>
      <c r="A988" s="19"/>
      <c r="B988" s="19"/>
      <c r="C988" s="19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>
      <c r="A989" s="19"/>
      <c r="B989" s="19"/>
      <c r="C989" s="19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>
      <c r="A990" s="19"/>
      <c r="B990" s="19"/>
      <c r="C990" s="19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>
      <c r="A991" s="19"/>
      <c r="B991" s="19"/>
      <c r="C991" s="19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>
      <c r="A992" s="19"/>
      <c r="B992" s="19"/>
      <c r="C992" s="19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>
      <c r="A993" s="19"/>
      <c r="B993" s="19"/>
      <c r="C993" s="19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>
      <c r="A994" s="19"/>
      <c r="B994" s="19"/>
      <c r="C994" s="19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>
      <c r="A995" s="19"/>
      <c r="B995" s="19"/>
      <c r="C995" s="19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>
      <c r="A996" s="19"/>
      <c r="B996" s="19"/>
      <c r="C996" s="19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>
      <c r="A997" s="19"/>
      <c r="B997" s="19"/>
      <c r="C997" s="19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>
      <c r="A998" s="19"/>
      <c r="B998" s="19"/>
      <c r="C998" s="19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>
      <c r="A999" s="19"/>
      <c r="B999" s="19"/>
      <c r="C999" s="19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>
      <c r="A1000" s="19"/>
      <c r="B1000" s="19"/>
      <c r="C1000" s="19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4.5"/>
    <col customWidth="1" min="2" max="2" width="27.5"/>
    <col customWidth="1" min="5" max="5" width="48.63"/>
    <col customWidth="1" min="6" max="6" width="23.0"/>
    <col customWidth="1" min="7" max="7" width="19.5"/>
  </cols>
  <sheetData>
    <row r="1">
      <c r="A1" s="77" t="s">
        <v>459</v>
      </c>
      <c r="B1" s="77" t="s">
        <v>5</v>
      </c>
      <c r="C1" s="78" t="s">
        <v>443</v>
      </c>
      <c r="D1" s="6"/>
      <c r="E1" s="77" t="s">
        <v>459</v>
      </c>
      <c r="F1" s="77" t="s">
        <v>5</v>
      </c>
      <c r="G1" s="78" t="s">
        <v>443</v>
      </c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79" t="s">
        <v>460</v>
      </c>
      <c r="B2" s="11"/>
      <c r="C2" s="80"/>
      <c r="D2" s="6"/>
      <c r="E2" s="79" t="s">
        <v>461</v>
      </c>
      <c r="F2" s="11"/>
      <c r="G2" s="80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>
      <c r="A3" s="6" t="s">
        <v>462</v>
      </c>
      <c r="B3" s="6" t="s">
        <v>15</v>
      </c>
      <c r="C3" s="81">
        <v>0.0</v>
      </c>
      <c r="D3" s="6"/>
      <c r="E3" s="6" t="s">
        <v>463</v>
      </c>
      <c r="F3" s="6" t="s">
        <v>15</v>
      </c>
      <c r="G3" s="81">
        <v>1800.0</v>
      </c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>
      <c r="A4" s="6" t="s">
        <v>464</v>
      </c>
      <c r="B4" s="6" t="s">
        <v>15</v>
      </c>
      <c r="C4" s="81">
        <v>550.0</v>
      </c>
      <c r="D4" s="6"/>
      <c r="E4" s="6" t="s">
        <v>465</v>
      </c>
      <c r="F4" s="6" t="s">
        <v>15</v>
      </c>
      <c r="G4" s="81">
        <v>550.0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>
      <c r="A5" s="79" t="s">
        <v>466</v>
      </c>
      <c r="B5" s="11"/>
      <c r="C5" s="80"/>
      <c r="D5" s="6"/>
      <c r="E5" s="6" t="s">
        <v>467</v>
      </c>
      <c r="F5" s="6"/>
      <c r="G5" s="81">
        <v>2000.0</v>
      </c>
      <c r="H5" s="6" t="s">
        <v>401</v>
      </c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>
      <c r="A6" s="6" t="s">
        <v>468</v>
      </c>
      <c r="B6" s="6" t="s">
        <v>15</v>
      </c>
      <c r="C6" s="81">
        <v>0.0</v>
      </c>
      <c r="D6" s="6"/>
      <c r="E6" s="79" t="s">
        <v>469</v>
      </c>
      <c r="F6" s="11"/>
      <c r="G6" s="80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>
      <c r="A7" s="6" t="s">
        <v>470</v>
      </c>
      <c r="B7" s="6" t="s">
        <v>36</v>
      </c>
      <c r="C7" s="81">
        <f>3304.8+2527.2+2160</f>
        <v>7992</v>
      </c>
      <c r="D7" s="6"/>
      <c r="E7" s="6" t="s">
        <v>471</v>
      </c>
      <c r="F7" s="6" t="s">
        <v>15</v>
      </c>
      <c r="G7" s="81">
        <v>600.0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>
      <c r="A8" s="6" t="s">
        <v>472</v>
      </c>
      <c r="B8" s="6" t="s">
        <v>15</v>
      </c>
      <c r="C8" s="81">
        <v>550.0</v>
      </c>
      <c r="D8" s="6"/>
      <c r="E8" s="82" t="s">
        <v>473</v>
      </c>
      <c r="F8" s="6" t="s">
        <v>15</v>
      </c>
      <c r="G8" s="81">
        <f>150*30</f>
        <v>4500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>
      <c r="A9" s="6" t="s">
        <v>474</v>
      </c>
      <c r="B9" s="6" t="s">
        <v>15</v>
      </c>
      <c r="C9" s="81">
        <v>750.0</v>
      </c>
      <c r="D9" s="6"/>
      <c r="E9" s="6" t="s">
        <v>475</v>
      </c>
      <c r="F9" s="6" t="s">
        <v>15</v>
      </c>
      <c r="G9" s="81">
        <v>550.0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>
      <c r="A10" s="6" t="s">
        <v>476</v>
      </c>
      <c r="B10" s="6" t="s">
        <v>15</v>
      </c>
      <c r="C10" s="81">
        <v>1800.0</v>
      </c>
      <c r="D10" s="6"/>
      <c r="E10" s="6" t="s">
        <v>477</v>
      </c>
      <c r="F10" s="6" t="s">
        <v>15</v>
      </c>
      <c r="G10" s="81">
        <f>3*700</f>
        <v>2100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>
      <c r="A11" s="79" t="s">
        <v>478</v>
      </c>
      <c r="B11" s="11"/>
      <c r="C11" s="80"/>
      <c r="D11" s="6"/>
      <c r="E11" s="79" t="s">
        <v>479</v>
      </c>
      <c r="F11" s="11"/>
      <c r="G11" s="81">
        <f>SUM(G7:G10)</f>
        <v>7750</v>
      </c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>
      <c r="A12" s="6" t="s">
        <v>480</v>
      </c>
      <c r="B12" s="6" t="s">
        <v>15</v>
      </c>
      <c r="C12" s="81">
        <v>600.0</v>
      </c>
      <c r="D12" s="6"/>
      <c r="E12" s="6" t="s">
        <v>481</v>
      </c>
      <c r="F12" s="6" t="s">
        <v>15</v>
      </c>
      <c r="G12" s="81">
        <v>750.0</v>
      </c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>
      <c r="A13" s="6" t="s">
        <v>482</v>
      </c>
      <c r="B13" s="6" t="s">
        <v>15</v>
      </c>
      <c r="C13" s="81">
        <v>750.0</v>
      </c>
      <c r="D13" s="6"/>
      <c r="E13" s="6" t="s">
        <v>483</v>
      </c>
      <c r="F13" s="6" t="s">
        <v>15</v>
      </c>
      <c r="G13" s="81">
        <v>550.0</v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>
      <c r="A14" s="6" t="s">
        <v>484</v>
      </c>
      <c r="B14" s="6" t="s">
        <v>15</v>
      </c>
      <c r="C14" s="81">
        <v>550.0</v>
      </c>
      <c r="D14" s="6"/>
      <c r="E14" s="82" t="s">
        <v>485</v>
      </c>
      <c r="F14" s="6" t="s">
        <v>15</v>
      </c>
      <c r="G14" s="81">
        <v>700.0</v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>
      <c r="A15" s="6" t="s">
        <v>486</v>
      </c>
      <c r="B15" s="6" t="s">
        <v>15</v>
      </c>
      <c r="C15" s="81">
        <v>0.0</v>
      </c>
      <c r="D15" s="6"/>
      <c r="E15" s="6" t="s">
        <v>487</v>
      </c>
      <c r="F15" s="6" t="s">
        <v>15</v>
      </c>
      <c r="G15" s="81">
        <v>500.0</v>
      </c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>
      <c r="A16" s="79" t="s">
        <v>488</v>
      </c>
      <c r="B16" s="11"/>
      <c r="C16" s="80"/>
      <c r="D16" s="6"/>
      <c r="E16" s="79" t="s">
        <v>489</v>
      </c>
      <c r="F16" s="11"/>
      <c r="G16" s="81">
        <f>SUM(G12:G15)</f>
        <v>2500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>
      <c r="A17" s="6" t="s">
        <v>490</v>
      </c>
      <c r="B17" s="6" t="s">
        <v>15</v>
      </c>
      <c r="C17" s="81">
        <v>750.0</v>
      </c>
      <c r="D17" s="6"/>
      <c r="E17" s="6" t="s">
        <v>491</v>
      </c>
      <c r="F17" s="6" t="s">
        <v>15</v>
      </c>
      <c r="G17" s="81">
        <v>750.0</v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>
      <c r="A18" s="6" t="s">
        <v>492</v>
      </c>
      <c r="B18" s="19" t="s">
        <v>199</v>
      </c>
      <c r="C18" s="81">
        <v>1000.0</v>
      </c>
      <c r="D18" s="6"/>
      <c r="E18" s="6" t="s">
        <v>493</v>
      </c>
      <c r="F18" s="19" t="s">
        <v>15</v>
      </c>
      <c r="G18" s="81">
        <v>550.0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>
      <c r="A19" s="6" t="s">
        <v>494</v>
      </c>
      <c r="B19" s="6" t="s">
        <v>15</v>
      </c>
      <c r="C19" s="81">
        <v>550.0</v>
      </c>
      <c r="D19" s="6"/>
      <c r="E19" s="82" t="s">
        <v>495</v>
      </c>
      <c r="F19" s="6" t="s">
        <v>15</v>
      </c>
      <c r="G19" s="81">
        <v>500.0</v>
      </c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>
      <c r="A20" s="79" t="s">
        <v>496</v>
      </c>
      <c r="B20" s="11"/>
      <c r="C20" s="80"/>
      <c r="D20" s="6"/>
      <c r="E20" s="79" t="s">
        <v>497</v>
      </c>
      <c r="F20" s="79" t="s">
        <v>498</v>
      </c>
      <c r="G20" s="81">
        <f>60*156+3000</f>
        <v>12360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>
      <c r="A21" s="61" t="s">
        <v>499</v>
      </c>
      <c r="B21" s="83" t="s">
        <v>199</v>
      </c>
      <c r="C21" s="84">
        <v>1000.0</v>
      </c>
      <c r="D21" s="6"/>
      <c r="E21" s="61"/>
      <c r="F21" s="83"/>
      <c r="G21" s="84">
        <f>SUM(G17:G19)</f>
        <v>1800</v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>
      <c r="A22" s="85" t="s">
        <v>500</v>
      </c>
      <c r="B22" s="6"/>
      <c r="C22" s="80"/>
      <c r="D22" s="6"/>
      <c r="E22" s="85" t="s">
        <v>500</v>
      </c>
      <c r="F22" s="6"/>
      <c r="G22" s="86">
        <f>SUM(G3:G21)</f>
        <v>40810</v>
      </c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>
      <c r="A23" s="6"/>
      <c r="B23" s="6"/>
      <c r="C23" s="80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>
      <c r="A24" s="6"/>
      <c r="B24" s="6"/>
      <c r="C24" s="80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>
      <c r="A25" s="6"/>
      <c r="B25" s="6"/>
      <c r="C25" s="80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>
      <c r="A26" s="6"/>
      <c r="B26" s="6"/>
      <c r="C26" s="80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>
      <c r="A27" s="6"/>
      <c r="B27" s="6"/>
      <c r="C27" s="80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>
      <c r="A28" s="6"/>
      <c r="B28" s="6"/>
      <c r="C28" s="80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>
      <c r="A29" s="6"/>
      <c r="B29" s="6"/>
      <c r="C29" s="80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>
      <c r="A30" s="6"/>
      <c r="B30" s="6"/>
      <c r="C30" s="80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>
      <c r="A31" s="6"/>
      <c r="B31" s="6"/>
      <c r="C31" s="80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>
      <c r="A32" s="6"/>
      <c r="B32" s="6"/>
      <c r="C32" s="80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>
      <c r="A33" s="6"/>
      <c r="B33" s="6"/>
      <c r="C33" s="80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>
      <c r="A34" s="6"/>
      <c r="B34" s="6"/>
      <c r="C34" s="80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>
      <c r="A35" s="6"/>
      <c r="B35" s="6"/>
      <c r="C35" s="80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>
      <c r="A36" s="6"/>
      <c r="B36" s="6"/>
      <c r="C36" s="80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>
      <c r="A37" s="6"/>
      <c r="B37" s="6"/>
      <c r="C37" s="80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>
      <c r="A38" s="6"/>
      <c r="B38" s="6"/>
      <c r="C38" s="80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>
      <c r="A39" s="6"/>
      <c r="B39" s="6"/>
      <c r="C39" s="80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>
      <c r="A40" s="6"/>
      <c r="B40" s="6"/>
      <c r="C40" s="80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>
      <c r="A41" s="6"/>
      <c r="B41" s="6"/>
      <c r="C41" s="80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>
      <c r="A42" s="6"/>
      <c r="B42" s="6"/>
      <c r="C42" s="80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>
      <c r="A43" s="6"/>
      <c r="B43" s="6"/>
      <c r="C43" s="80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>
      <c r="A44" s="6"/>
      <c r="B44" s="6"/>
      <c r="C44" s="80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>
      <c r="A45" s="6"/>
      <c r="B45" s="6"/>
      <c r="C45" s="80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>
      <c r="A46" s="6"/>
      <c r="B46" s="6"/>
      <c r="C46" s="80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>
      <c r="A47" s="6"/>
      <c r="B47" s="6"/>
      <c r="C47" s="80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>
      <c r="A48" s="6"/>
      <c r="B48" s="6"/>
      <c r="C48" s="80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>
      <c r="A49" s="6"/>
      <c r="B49" s="6"/>
      <c r="C49" s="80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>
      <c r="A50" s="6"/>
      <c r="B50" s="6"/>
      <c r="C50" s="80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>
      <c r="A51" s="6"/>
      <c r="B51" s="6"/>
      <c r="C51" s="80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>
      <c r="A52" s="6"/>
      <c r="B52" s="6"/>
      <c r="C52" s="80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>
      <c r="A53" s="6"/>
      <c r="B53" s="6"/>
      <c r="C53" s="80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>
      <c r="A54" s="6"/>
      <c r="B54" s="6"/>
      <c r="C54" s="80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>
      <c r="A55" s="6"/>
      <c r="B55" s="6"/>
      <c r="C55" s="80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>
      <c r="A56" s="6"/>
      <c r="B56" s="6"/>
      <c r="C56" s="80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>
      <c r="A57" s="6"/>
      <c r="B57" s="6"/>
      <c r="C57" s="80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>
      <c r="A58" s="6"/>
      <c r="B58" s="6"/>
      <c r="C58" s="80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>
      <c r="A59" s="6"/>
      <c r="B59" s="6"/>
      <c r="C59" s="80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>
      <c r="A60" s="6"/>
      <c r="B60" s="6"/>
      <c r="C60" s="80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>
      <c r="A61" s="6"/>
      <c r="B61" s="6"/>
      <c r="C61" s="80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>
      <c r="A62" s="6"/>
      <c r="B62" s="6"/>
      <c r="C62" s="80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>
      <c r="A63" s="6"/>
      <c r="B63" s="6"/>
      <c r="C63" s="80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>
      <c r="A64" s="6"/>
      <c r="B64" s="6"/>
      <c r="C64" s="80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>
      <c r="A65" s="6"/>
      <c r="B65" s="6"/>
      <c r="C65" s="80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>
      <c r="A66" s="6"/>
      <c r="B66" s="6"/>
      <c r="C66" s="80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>
      <c r="A67" s="6"/>
      <c r="B67" s="6"/>
      <c r="C67" s="80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>
      <c r="A68" s="6"/>
      <c r="B68" s="6"/>
      <c r="C68" s="80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>
      <c r="A69" s="6"/>
      <c r="B69" s="6"/>
      <c r="C69" s="80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>
      <c r="A70" s="6"/>
      <c r="B70" s="6"/>
      <c r="C70" s="80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>
      <c r="A71" s="6"/>
      <c r="B71" s="6"/>
      <c r="C71" s="80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>
      <c r="A72" s="6"/>
      <c r="B72" s="6"/>
      <c r="C72" s="80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>
      <c r="A73" s="6"/>
      <c r="B73" s="6"/>
      <c r="C73" s="80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>
      <c r="A74" s="6"/>
      <c r="B74" s="6"/>
      <c r="C74" s="80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>
      <c r="A75" s="6"/>
      <c r="B75" s="6"/>
      <c r="C75" s="80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>
      <c r="A76" s="6"/>
      <c r="B76" s="6"/>
      <c r="C76" s="80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>
      <c r="A77" s="6"/>
      <c r="B77" s="6"/>
      <c r="C77" s="80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>
      <c r="A78" s="6"/>
      <c r="B78" s="6"/>
      <c r="C78" s="80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>
      <c r="A79" s="6"/>
      <c r="B79" s="6"/>
      <c r="C79" s="80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>
      <c r="A80" s="6"/>
      <c r="B80" s="6"/>
      <c r="C80" s="80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>
      <c r="A81" s="6"/>
      <c r="B81" s="6"/>
      <c r="C81" s="80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>
      <c r="A82" s="6"/>
      <c r="B82" s="6"/>
      <c r="C82" s="80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>
      <c r="A83" s="6"/>
      <c r="B83" s="6"/>
      <c r="C83" s="80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>
      <c r="A84" s="6"/>
      <c r="B84" s="6"/>
      <c r="C84" s="80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>
      <c r="A85" s="6"/>
      <c r="B85" s="6"/>
      <c r="C85" s="80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>
      <c r="A86" s="6"/>
      <c r="B86" s="6"/>
      <c r="C86" s="80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>
      <c r="A87" s="6"/>
      <c r="B87" s="6"/>
      <c r="C87" s="80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>
      <c r="A88" s="6"/>
      <c r="B88" s="6"/>
      <c r="C88" s="80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>
      <c r="A89" s="6"/>
      <c r="B89" s="6"/>
      <c r="C89" s="80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>
      <c r="A90" s="6"/>
      <c r="B90" s="6"/>
      <c r="C90" s="80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>
      <c r="A91" s="6"/>
      <c r="B91" s="6"/>
      <c r="C91" s="80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>
      <c r="A92" s="6"/>
      <c r="B92" s="6"/>
      <c r="C92" s="80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>
      <c r="A93" s="6"/>
      <c r="B93" s="6"/>
      <c r="C93" s="80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>
      <c r="A94" s="6"/>
      <c r="B94" s="6"/>
      <c r="C94" s="80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>
      <c r="A95" s="6"/>
      <c r="B95" s="6"/>
      <c r="C95" s="80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>
      <c r="A96" s="6"/>
      <c r="B96" s="6"/>
      <c r="C96" s="80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>
      <c r="A97" s="6"/>
      <c r="B97" s="6"/>
      <c r="C97" s="80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>
      <c r="A98" s="6"/>
      <c r="B98" s="6"/>
      <c r="C98" s="80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>
      <c r="A99" s="6"/>
      <c r="B99" s="6"/>
      <c r="C99" s="80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>
      <c r="A100" s="6"/>
      <c r="B100" s="6"/>
      <c r="C100" s="80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>
      <c r="A101" s="6"/>
      <c r="B101" s="6"/>
      <c r="C101" s="80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>
      <c r="A102" s="6"/>
      <c r="B102" s="6"/>
      <c r="C102" s="80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>
      <c r="A103" s="6"/>
      <c r="B103" s="6"/>
      <c r="C103" s="80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>
      <c r="A104" s="6"/>
      <c r="B104" s="6"/>
      <c r="C104" s="80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>
      <c r="A105" s="6"/>
      <c r="B105" s="6"/>
      <c r="C105" s="80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>
      <c r="A106" s="6"/>
      <c r="B106" s="6"/>
      <c r="C106" s="80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>
      <c r="A107" s="6"/>
      <c r="B107" s="6"/>
      <c r="C107" s="80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>
      <c r="A108" s="6"/>
      <c r="B108" s="6"/>
      <c r="C108" s="80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>
      <c r="A109" s="6"/>
      <c r="B109" s="6"/>
      <c r="C109" s="80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>
      <c r="A110" s="6"/>
      <c r="B110" s="6"/>
      <c r="C110" s="80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>
      <c r="A111" s="6"/>
      <c r="B111" s="6"/>
      <c r="C111" s="80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>
      <c r="A112" s="6"/>
      <c r="B112" s="6"/>
      <c r="C112" s="80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>
      <c r="A113" s="6"/>
      <c r="B113" s="6"/>
      <c r="C113" s="80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>
      <c r="A114" s="6"/>
      <c r="B114" s="6"/>
      <c r="C114" s="80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>
      <c r="A115" s="6"/>
      <c r="B115" s="6"/>
      <c r="C115" s="80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>
      <c r="A116" s="6"/>
      <c r="B116" s="6"/>
      <c r="C116" s="80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>
      <c r="A117" s="6"/>
      <c r="B117" s="6"/>
      <c r="C117" s="80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>
      <c r="A118" s="6"/>
      <c r="B118" s="6"/>
      <c r="C118" s="80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>
      <c r="A119" s="6"/>
      <c r="B119" s="6"/>
      <c r="C119" s="80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>
      <c r="A120" s="6"/>
      <c r="B120" s="6"/>
      <c r="C120" s="80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>
      <c r="A121" s="6"/>
      <c r="B121" s="6"/>
      <c r="C121" s="80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>
      <c r="A122" s="6"/>
      <c r="B122" s="6"/>
      <c r="C122" s="80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>
      <c r="A123" s="6"/>
      <c r="B123" s="6"/>
      <c r="C123" s="80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>
      <c r="A124" s="6"/>
      <c r="B124" s="6"/>
      <c r="C124" s="80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>
      <c r="A125" s="6"/>
      <c r="B125" s="6"/>
      <c r="C125" s="80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>
      <c r="A126" s="6"/>
      <c r="B126" s="6"/>
      <c r="C126" s="80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>
      <c r="A127" s="6"/>
      <c r="B127" s="6"/>
      <c r="C127" s="80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>
      <c r="A128" s="6"/>
      <c r="B128" s="6"/>
      <c r="C128" s="80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>
      <c r="A129" s="6"/>
      <c r="B129" s="6"/>
      <c r="C129" s="80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>
      <c r="A130" s="6"/>
      <c r="B130" s="6"/>
      <c r="C130" s="80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>
      <c r="A131" s="6"/>
      <c r="B131" s="6"/>
      <c r="C131" s="80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>
      <c r="A132" s="6"/>
      <c r="B132" s="6"/>
      <c r="C132" s="80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>
      <c r="A133" s="6"/>
      <c r="B133" s="6"/>
      <c r="C133" s="80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>
      <c r="A134" s="6"/>
      <c r="B134" s="6"/>
      <c r="C134" s="80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>
      <c r="A135" s="6"/>
      <c r="B135" s="6"/>
      <c r="C135" s="80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>
      <c r="A136" s="6"/>
      <c r="B136" s="6"/>
      <c r="C136" s="80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>
      <c r="A137" s="6"/>
      <c r="B137" s="6"/>
      <c r="C137" s="80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>
      <c r="A138" s="6"/>
      <c r="B138" s="6"/>
      <c r="C138" s="80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>
      <c r="A139" s="6"/>
      <c r="B139" s="6"/>
      <c r="C139" s="80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>
      <c r="A140" s="6"/>
      <c r="B140" s="6"/>
      <c r="C140" s="80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>
      <c r="A141" s="6"/>
      <c r="B141" s="6"/>
      <c r="C141" s="80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>
      <c r="A142" s="6"/>
      <c r="B142" s="6"/>
      <c r="C142" s="80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>
      <c r="A143" s="6"/>
      <c r="B143" s="6"/>
      <c r="C143" s="80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>
      <c r="A144" s="6"/>
      <c r="B144" s="6"/>
      <c r="C144" s="80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>
      <c r="A145" s="6"/>
      <c r="B145" s="6"/>
      <c r="C145" s="80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>
      <c r="A146" s="6"/>
      <c r="B146" s="6"/>
      <c r="C146" s="80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>
      <c r="A147" s="6"/>
      <c r="B147" s="6"/>
      <c r="C147" s="80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>
      <c r="A148" s="6"/>
      <c r="B148" s="6"/>
      <c r="C148" s="80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>
      <c r="A149" s="6"/>
      <c r="B149" s="6"/>
      <c r="C149" s="80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>
      <c r="A150" s="6"/>
      <c r="B150" s="6"/>
      <c r="C150" s="80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>
      <c r="A151" s="6"/>
      <c r="B151" s="6"/>
      <c r="C151" s="80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>
      <c r="A152" s="6"/>
      <c r="B152" s="6"/>
      <c r="C152" s="80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>
      <c r="A153" s="6"/>
      <c r="B153" s="6"/>
      <c r="C153" s="80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>
      <c r="A154" s="6"/>
      <c r="B154" s="6"/>
      <c r="C154" s="80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>
      <c r="A155" s="6"/>
      <c r="B155" s="6"/>
      <c r="C155" s="80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>
      <c r="A156" s="6"/>
      <c r="B156" s="6"/>
      <c r="C156" s="80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>
      <c r="A157" s="6"/>
      <c r="B157" s="6"/>
      <c r="C157" s="80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>
      <c r="A158" s="6"/>
      <c r="B158" s="6"/>
      <c r="C158" s="80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>
      <c r="A159" s="6"/>
      <c r="B159" s="6"/>
      <c r="C159" s="80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>
      <c r="A160" s="6"/>
      <c r="B160" s="6"/>
      <c r="C160" s="80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>
      <c r="A161" s="6"/>
      <c r="B161" s="6"/>
      <c r="C161" s="80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>
      <c r="A162" s="6"/>
      <c r="B162" s="6"/>
      <c r="C162" s="80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>
      <c r="A163" s="6"/>
      <c r="B163" s="6"/>
      <c r="C163" s="80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>
      <c r="A164" s="6"/>
      <c r="B164" s="6"/>
      <c r="C164" s="80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>
      <c r="A165" s="6"/>
      <c r="B165" s="6"/>
      <c r="C165" s="80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>
      <c r="A166" s="6"/>
      <c r="B166" s="6"/>
      <c r="C166" s="80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>
      <c r="A167" s="6"/>
      <c r="B167" s="6"/>
      <c r="C167" s="80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>
      <c r="A168" s="6"/>
      <c r="B168" s="6"/>
      <c r="C168" s="80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>
      <c r="A169" s="6"/>
      <c r="B169" s="6"/>
      <c r="C169" s="80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>
      <c r="A170" s="6"/>
      <c r="B170" s="6"/>
      <c r="C170" s="80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>
      <c r="A171" s="6"/>
      <c r="B171" s="6"/>
      <c r="C171" s="80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>
      <c r="A172" s="6"/>
      <c r="B172" s="6"/>
      <c r="C172" s="80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>
      <c r="A173" s="6"/>
      <c r="B173" s="6"/>
      <c r="C173" s="80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>
      <c r="A174" s="6"/>
      <c r="B174" s="6"/>
      <c r="C174" s="80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>
      <c r="A175" s="6"/>
      <c r="B175" s="6"/>
      <c r="C175" s="80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>
      <c r="A176" s="6"/>
      <c r="B176" s="6"/>
      <c r="C176" s="80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>
      <c r="A177" s="6"/>
      <c r="B177" s="6"/>
      <c r="C177" s="80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>
      <c r="A178" s="6"/>
      <c r="B178" s="6"/>
      <c r="C178" s="80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>
      <c r="A179" s="6"/>
      <c r="B179" s="6"/>
      <c r="C179" s="80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>
      <c r="A180" s="6"/>
      <c r="B180" s="6"/>
      <c r="C180" s="80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>
      <c r="A181" s="6"/>
      <c r="B181" s="6"/>
      <c r="C181" s="80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>
      <c r="A182" s="6"/>
      <c r="B182" s="6"/>
      <c r="C182" s="80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>
      <c r="A183" s="6"/>
      <c r="B183" s="6"/>
      <c r="C183" s="80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>
      <c r="A184" s="6"/>
      <c r="B184" s="6"/>
      <c r="C184" s="80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>
      <c r="A185" s="6"/>
      <c r="B185" s="6"/>
      <c r="C185" s="80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>
      <c r="A186" s="6"/>
      <c r="B186" s="6"/>
      <c r="C186" s="80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>
      <c r="A187" s="6"/>
      <c r="B187" s="6"/>
      <c r="C187" s="80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>
      <c r="A188" s="6"/>
      <c r="B188" s="6"/>
      <c r="C188" s="80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>
      <c r="A189" s="6"/>
      <c r="B189" s="6"/>
      <c r="C189" s="80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>
      <c r="A190" s="6"/>
      <c r="B190" s="6"/>
      <c r="C190" s="80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>
      <c r="A191" s="6"/>
      <c r="B191" s="6"/>
      <c r="C191" s="80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>
      <c r="A192" s="6"/>
      <c r="B192" s="6"/>
      <c r="C192" s="80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>
      <c r="A193" s="6"/>
      <c r="B193" s="6"/>
      <c r="C193" s="80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>
      <c r="A194" s="6"/>
      <c r="B194" s="6"/>
      <c r="C194" s="80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>
      <c r="A195" s="6"/>
      <c r="B195" s="6"/>
      <c r="C195" s="80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>
      <c r="A196" s="6"/>
      <c r="B196" s="6"/>
      <c r="C196" s="80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>
      <c r="A197" s="6"/>
      <c r="B197" s="6"/>
      <c r="C197" s="80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>
      <c r="A198" s="6"/>
      <c r="B198" s="6"/>
      <c r="C198" s="80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>
      <c r="A199" s="6"/>
      <c r="B199" s="6"/>
      <c r="C199" s="80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>
      <c r="A200" s="6"/>
      <c r="B200" s="6"/>
      <c r="C200" s="80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>
      <c r="A201" s="6"/>
      <c r="B201" s="6"/>
      <c r="C201" s="80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>
      <c r="A202" s="6"/>
      <c r="B202" s="6"/>
      <c r="C202" s="80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>
      <c r="A203" s="6"/>
      <c r="B203" s="6"/>
      <c r="C203" s="80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>
      <c r="A204" s="6"/>
      <c r="B204" s="6"/>
      <c r="C204" s="80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>
      <c r="A205" s="6"/>
      <c r="B205" s="6"/>
      <c r="C205" s="80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>
      <c r="A206" s="6"/>
      <c r="B206" s="6"/>
      <c r="C206" s="80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>
      <c r="A207" s="6"/>
      <c r="B207" s="6"/>
      <c r="C207" s="80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>
      <c r="A208" s="6"/>
      <c r="B208" s="6"/>
      <c r="C208" s="80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>
      <c r="A209" s="6"/>
      <c r="B209" s="6"/>
      <c r="C209" s="80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>
      <c r="A210" s="6"/>
      <c r="B210" s="6"/>
      <c r="C210" s="80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>
      <c r="A211" s="6"/>
      <c r="B211" s="6"/>
      <c r="C211" s="80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>
      <c r="A212" s="6"/>
      <c r="B212" s="6"/>
      <c r="C212" s="80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>
      <c r="A213" s="6"/>
      <c r="B213" s="6"/>
      <c r="C213" s="80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>
      <c r="A214" s="6"/>
      <c r="B214" s="6"/>
      <c r="C214" s="80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>
      <c r="A215" s="6"/>
      <c r="B215" s="6"/>
      <c r="C215" s="80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>
      <c r="A216" s="6"/>
      <c r="B216" s="6"/>
      <c r="C216" s="80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>
      <c r="A217" s="6"/>
      <c r="B217" s="6"/>
      <c r="C217" s="80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>
      <c r="A218" s="6"/>
      <c r="B218" s="6"/>
      <c r="C218" s="80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>
      <c r="A219" s="6"/>
      <c r="B219" s="6"/>
      <c r="C219" s="80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>
      <c r="A220" s="6"/>
      <c r="B220" s="6"/>
      <c r="C220" s="80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>
      <c r="A221" s="6"/>
      <c r="B221" s="6"/>
      <c r="C221" s="80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>
      <c r="A222" s="6"/>
      <c r="B222" s="6"/>
      <c r="C222" s="80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>
      <c r="A223" s="6"/>
      <c r="B223" s="6"/>
      <c r="C223" s="80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>
      <c r="A224" s="6"/>
      <c r="B224" s="6"/>
      <c r="C224" s="80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>
      <c r="A225" s="6"/>
      <c r="B225" s="6"/>
      <c r="C225" s="80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>
      <c r="A226" s="6"/>
      <c r="B226" s="6"/>
      <c r="C226" s="80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>
      <c r="A227" s="6"/>
      <c r="B227" s="6"/>
      <c r="C227" s="80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>
      <c r="A228" s="6"/>
      <c r="B228" s="6"/>
      <c r="C228" s="80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>
      <c r="A229" s="6"/>
      <c r="B229" s="6"/>
      <c r="C229" s="80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>
      <c r="A230" s="6"/>
      <c r="B230" s="6"/>
      <c r="C230" s="80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>
      <c r="A231" s="6"/>
      <c r="B231" s="6"/>
      <c r="C231" s="80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>
      <c r="A232" s="6"/>
      <c r="B232" s="6"/>
      <c r="C232" s="80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>
      <c r="A233" s="6"/>
      <c r="B233" s="6"/>
      <c r="C233" s="80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>
      <c r="A234" s="6"/>
      <c r="B234" s="6"/>
      <c r="C234" s="80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>
      <c r="A235" s="6"/>
      <c r="B235" s="6"/>
      <c r="C235" s="80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>
      <c r="A236" s="6"/>
      <c r="B236" s="6"/>
      <c r="C236" s="80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>
      <c r="A237" s="6"/>
      <c r="B237" s="6"/>
      <c r="C237" s="80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>
      <c r="A238" s="6"/>
      <c r="B238" s="6"/>
      <c r="C238" s="80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>
      <c r="A239" s="6"/>
      <c r="B239" s="6"/>
      <c r="C239" s="80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>
      <c r="A240" s="6"/>
      <c r="B240" s="6"/>
      <c r="C240" s="80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>
      <c r="A241" s="6"/>
      <c r="B241" s="6"/>
      <c r="C241" s="80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>
      <c r="A242" s="6"/>
      <c r="B242" s="6"/>
      <c r="C242" s="80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>
      <c r="A243" s="6"/>
      <c r="B243" s="6"/>
      <c r="C243" s="80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>
      <c r="A244" s="6"/>
      <c r="B244" s="6"/>
      <c r="C244" s="80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>
      <c r="A245" s="6"/>
      <c r="B245" s="6"/>
      <c r="C245" s="80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>
      <c r="A246" s="6"/>
      <c r="B246" s="6"/>
      <c r="C246" s="80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>
      <c r="A247" s="6"/>
      <c r="B247" s="6"/>
      <c r="C247" s="80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>
      <c r="A248" s="6"/>
      <c r="B248" s="6"/>
      <c r="C248" s="80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>
      <c r="A249" s="6"/>
      <c r="B249" s="6"/>
      <c r="C249" s="80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>
      <c r="A250" s="6"/>
      <c r="B250" s="6"/>
      <c r="C250" s="80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>
      <c r="A251" s="6"/>
      <c r="B251" s="6"/>
      <c r="C251" s="80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>
      <c r="A252" s="6"/>
      <c r="B252" s="6"/>
      <c r="C252" s="80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>
      <c r="A253" s="6"/>
      <c r="B253" s="6"/>
      <c r="C253" s="80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>
      <c r="A254" s="6"/>
      <c r="B254" s="6"/>
      <c r="C254" s="80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>
      <c r="A255" s="6"/>
      <c r="B255" s="6"/>
      <c r="C255" s="80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>
      <c r="A256" s="6"/>
      <c r="B256" s="6"/>
      <c r="C256" s="80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>
      <c r="A257" s="6"/>
      <c r="B257" s="6"/>
      <c r="C257" s="80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>
      <c r="A258" s="6"/>
      <c r="B258" s="6"/>
      <c r="C258" s="80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>
      <c r="A259" s="6"/>
      <c r="B259" s="6"/>
      <c r="C259" s="80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>
      <c r="A260" s="6"/>
      <c r="B260" s="6"/>
      <c r="C260" s="80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>
      <c r="A261" s="6"/>
      <c r="B261" s="6"/>
      <c r="C261" s="80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>
      <c r="A262" s="6"/>
      <c r="B262" s="6"/>
      <c r="C262" s="80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>
      <c r="A263" s="6"/>
      <c r="B263" s="6"/>
      <c r="C263" s="80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>
      <c r="A264" s="6"/>
      <c r="B264" s="6"/>
      <c r="C264" s="80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>
      <c r="A265" s="6"/>
      <c r="B265" s="6"/>
      <c r="C265" s="80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>
      <c r="A266" s="6"/>
      <c r="B266" s="6"/>
      <c r="C266" s="80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>
      <c r="A267" s="6"/>
      <c r="B267" s="6"/>
      <c r="C267" s="80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>
      <c r="A268" s="6"/>
      <c r="B268" s="6"/>
      <c r="C268" s="80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>
      <c r="A269" s="6"/>
      <c r="B269" s="6"/>
      <c r="C269" s="80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>
      <c r="A270" s="6"/>
      <c r="B270" s="6"/>
      <c r="C270" s="80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>
      <c r="A271" s="6"/>
      <c r="B271" s="6"/>
      <c r="C271" s="80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>
      <c r="A272" s="6"/>
      <c r="B272" s="6"/>
      <c r="C272" s="80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>
      <c r="A273" s="6"/>
      <c r="B273" s="6"/>
      <c r="C273" s="80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>
      <c r="A274" s="6"/>
      <c r="B274" s="6"/>
      <c r="C274" s="80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>
      <c r="A275" s="6"/>
      <c r="B275" s="6"/>
      <c r="C275" s="80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>
      <c r="A276" s="6"/>
      <c r="B276" s="6"/>
      <c r="C276" s="80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>
      <c r="A277" s="6"/>
      <c r="B277" s="6"/>
      <c r="C277" s="80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>
      <c r="A278" s="6"/>
      <c r="B278" s="6"/>
      <c r="C278" s="80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>
      <c r="A279" s="6"/>
      <c r="B279" s="6"/>
      <c r="C279" s="80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>
      <c r="A280" s="6"/>
      <c r="B280" s="6"/>
      <c r="C280" s="80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>
      <c r="A281" s="6"/>
      <c r="B281" s="6"/>
      <c r="C281" s="80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>
      <c r="A282" s="6"/>
      <c r="B282" s="6"/>
      <c r="C282" s="80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>
      <c r="A283" s="6"/>
      <c r="B283" s="6"/>
      <c r="C283" s="80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>
      <c r="A284" s="6"/>
      <c r="B284" s="6"/>
      <c r="C284" s="80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>
      <c r="A285" s="6"/>
      <c r="B285" s="6"/>
      <c r="C285" s="80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>
      <c r="A286" s="6"/>
      <c r="B286" s="6"/>
      <c r="C286" s="80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>
      <c r="A287" s="6"/>
      <c r="B287" s="6"/>
      <c r="C287" s="80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>
      <c r="A288" s="6"/>
      <c r="B288" s="6"/>
      <c r="C288" s="80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>
      <c r="A289" s="6"/>
      <c r="B289" s="6"/>
      <c r="C289" s="80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>
      <c r="A290" s="6"/>
      <c r="B290" s="6"/>
      <c r="C290" s="80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>
      <c r="A291" s="6"/>
      <c r="B291" s="6"/>
      <c r="C291" s="80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>
      <c r="A292" s="6"/>
      <c r="B292" s="6"/>
      <c r="C292" s="80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>
      <c r="A293" s="6"/>
      <c r="B293" s="6"/>
      <c r="C293" s="80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>
      <c r="A294" s="6"/>
      <c r="B294" s="6"/>
      <c r="C294" s="80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>
      <c r="A295" s="6"/>
      <c r="B295" s="6"/>
      <c r="C295" s="80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>
      <c r="A296" s="6"/>
      <c r="B296" s="6"/>
      <c r="C296" s="80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>
      <c r="A297" s="6"/>
      <c r="B297" s="6"/>
      <c r="C297" s="80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>
      <c r="A298" s="6"/>
      <c r="B298" s="6"/>
      <c r="C298" s="80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>
      <c r="A299" s="6"/>
      <c r="B299" s="6"/>
      <c r="C299" s="80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>
      <c r="A300" s="6"/>
      <c r="B300" s="6"/>
      <c r="C300" s="80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>
      <c r="A301" s="6"/>
      <c r="B301" s="6"/>
      <c r="C301" s="80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>
      <c r="A302" s="6"/>
      <c r="B302" s="6"/>
      <c r="C302" s="80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>
      <c r="A303" s="6"/>
      <c r="B303" s="6"/>
      <c r="C303" s="80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>
      <c r="A304" s="6"/>
      <c r="B304" s="6"/>
      <c r="C304" s="80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>
      <c r="A305" s="6"/>
      <c r="B305" s="6"/>
      <c r="C305" s="80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>
      <c r="A306" s="6"/>
      <c r="B306" s="6"/>
      <c r="C306" s="80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>
      <c r="A307" s="6"/>
      <c r="B307" s="6"/>
      <c r="C307" s="80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>
      <c r="A308" s="6"/>
      <c r="B308" s="6"/>
      <c r="C308" s="80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>
      <c r="A309" s="6"/>
      <c r="B309" s="6"/>
      <c r="C309" s="80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>
      <c r="A310" s="6"/>
      <c r="B310" s="6"/>
      <c r="C310" s="80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>
      <c r="A311" s="6"/>
      <c r="B311" s="6"/>
      <c r="C311" s="80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>
      <c r="A312" s="6"/>
      <c r="B312" s="6"/>
      <c r="C312" s="80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>
      <c r="A313" s="6"/>
      <c r="B313" s="6"/>
      <c r="C313" s="80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>
      <c r="A314" s="6"/>
      <c r="B314" s="6"/>
      <c r="C314" s="80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>
      <c r="A315" s="6"/>
      <c r="B315" s="6"/>
      <c r="C315" s="80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>
      <c r="A316" s="6"/>
      <c r="B316" s="6"/>
      <c r="C316" s="80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>
      <c r="A317" s="6"/>
      <c r="B317" s="6"/>
      <c r="C317" s="80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>
      <c r="A318" s="6"/>
      <c r="B318" s="6"/>
      <c r="C318" s="80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>
      <c r="A319" s="6"/>
      <c r="B319" s="6"/>
      <c r="C319" s="80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>
      <c r="A320" s="6"/>
      <c r="B320" s="6"/>
      <c r="C320" s="80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>
      <c r="A321" s="6"/>
      <c r="B321" s="6"/>
      <c r="C321" s="80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>
      <c r="A322" s="6"/>
      <c r="B322" s="6"/>
      <c r="C322" s="80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>
      <c r="A323" s="6"/>
      <c r="B323" s="6"/>
      <c r="C323" s="80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>
      <c r="A324" s="6"/>
      <c r="B324" s="6"/>
      <c r="C324" s="80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>
      <c r="A325" s="6"/>
      <c r="B325" s="6"/>
      <c r="C325" s="80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>
      <c r="A326" s="6"/>
      <c r="B326" s="6"/>
      <c r="C326" s="80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>
      <c r="A327" s="6"/>
      <c r="B327" s="6"/>
      <c r="C327" s="80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>
      <c r="A328" s="6"/>
      <c r="B328" s="6"/>
      <c r="C328" s="80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>
      <c r="A329" s="6"/>
      <c r="B329" s="6"/>
      <c r="C329" s="80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>
      <c r="A330" s="6"/>
      <c r="B330" s="6"/>
      <c r="C330" s="80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>
      <c r="A331" s="6"/>
      <c r="B331" s="6"/>
      <c r="C331" s="80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>
      <c r="A332" s="6"/>
      <c r="B332" s="6"/>
      <c r="C332" s="80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>
      <c r="A333" s="6"/>
      <c r="B333" s="6"/>
      <c r="C333" s="80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>
      <c r="A334" s="6"/>
      <c r="B334" s="6"/>
      <c r="C334" s="80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>
      <c r="A335" s="6"/>
      <c r="B335" s="6"/>
      <c r="C335" s="80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>
      <c r="A336" s="6"/>
      <c r="B336" s="6"/>
      <c r="C336" s="80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>
      <c r="A337" s="6"/>
      <c r="B337" s="6"/>
      <c r="C337" s="80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>
      <c r="A338" s="6"/>
      <c r="B338" s="6"/>
      <c r="C338" s="80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>
      <c r="A339" s="6"/>
      <c r="B339" s="6"/>
      <c r="C339" s="80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>
      <c r="A340" s="6"/>
      <c r="B340" s="6"/>
      <c r="C340" s="80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>
      <c r="A341" s="6"/>
      <c r="B341" s="6"/>
      <c r="C341" s="80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>
      <c r="A342" s="6"/>
      <c r="B342" s="6"/>
      <c r="C342" s="80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>
      <c r="A343" s="6"/>
      <c r="B343" s="6"/>
      <c r="C343" s="80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>
      <c r="A344" s="6"/>
      <c r="B344" s="6"/>
      <c r="C344" s="80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>
      <c r="A345" s="6"/>
      <c r="B345" s="6"/>
      <c r="C345" s="80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>
      <c r="A346" s="6"/>
      <c r="B346" s="6"/>
      <c r="C346" s="80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>
      <c r="A347" s="6"/>
      <c r="B347" s="6"/>
      <c r="C347" s="80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>
      <c r="A348" s="6"/>
      <c r="B348" s="6"/>
      <c r="C348" s="80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>
      <c r="A349" s="6"/>
      <c r="B349" s="6"/>
      <c r="C349" s="80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>
      <c r="A350" s="6"/>
      <c r="B350" s="6"/>
      <c r="C350" s="80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>
      <c r="A351" s="6"/>
      <c r="B351" s="6"/>
      <c r="C351" s="80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>
      <c r="A352" s="6"/>
      <c r="B352" s="6"/>
      <c r="C352" s="80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>
      <c r="A353" s="6"/>
      <c r="B353" s="6"/>
      <c r="C353" s="80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>
      <c r="A354" s="6"/>
      <c r="B354" s="6"/>
      <c r="C354" s="80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>
      <c r="A355" s="6"/>
      <c r="B355" s="6"/>
      <c r="C355" s="80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>
      <c r="A356" s="6"/>
      <c r="B356" s="6"/>
      <c r="C356" s="80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>
      <c r="A357" s="6"/>
      <c r="B357" s="6"/>
      <c r="C357" s="80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>
      <c r="A358" s="6"/>
      <c r="B358" s="6"/>
      <c r="C358" s="80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>
      <c r="A359" s="6"/>
      <c r="B359" s="6"/>
      <c r="C359" s="80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>
      <c r="A360" s="6"/>
      <c r="B360" s="6"/>
      <c r="C360" s="80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>
      <c r="A361" s="6"/>
      <c r="B361" s="6"/>
      <c r="C361" s="80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>
      <c r="A362" s="6"/>
      <c r="B362" s="6"/>
      <c r="C362" s="80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>
      <c r="A363" s="6"/>
      <c r="B363" s="6"/>
      <c r="C363" s="80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>
      <c r="A364" s="6"/>
      <c r="B364" s="6"/>
      <c r="C364" s="80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>
      <c r="A365" s="6"/>
      <c r="B365" s="6"/>
      <c r="C365" s="80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>
      <c r="A366" s="6"/>
      <c r="B366" s="6"/>
      <c r="C366" s="80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>
      <c r="A367" s="6"/>
      <c r="B367" s="6"/>
      <c r="C367" s="80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>
      <c r="A368" s="6"/>
      <c r="B368" s="6"/>
      <c r="C368" s="80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>
      <c r="A369" s="6"/>
      <c r="B369" s="6"/>
      <c r="C369" s="80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>
      <c r="A370" s="6"/>
      <c r="B370" s="6"/>
      <c r="C370" s="80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>
      <c r="A371" s="6"/>
      <c r="B371" s="6"/>
      <c r="C371" s="80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>
      <c r="A372" s="6"/>
      <c r="B372" s="6"/>
      <c r="C372" s="80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>
      <c r="A373" s="6"/>
      <c r="B373" s="6"/>
      <c r="C373" s="80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>
      <c r="A374" s="6"/>
      <c r="B374" s="6"/>
      <c r="C374" s="80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>
      <c r="A375" s="6"/>
      <c r="B375" s="6"/>
      <c r="C375" s="80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>
      <c r="A376" s="6"/>
      <c r="B376" s="6"/>
      <c r="C376" s="80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>
      <c r="A377" s="6"/>
      <c r="B377" s="6"/>
      <c r="C377" s="80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>
      <c r="A378" s="6"/>
      <c r="B378" s="6"/>
      <c r="C378" s="80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>
      <c r="A379" s="6"/>
      <c r="B379" s="6"/>
      <c r="C379" s="80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>
      <c r="A380" s="6"/>
      <c r="B380" s="6"/>
      <c r="C380" s="80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>
      <c r="A381" s="6"/>
      <c r="B381" s="6"/>
      <c r="C381" s="80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>
      <c r="A382" s="6"/>
      <c r="B382" s="6"/>
      <c r="C382" s="80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>
      <c r="A383" s="6"/>
      <c r="B383" s="6"/>
      <c r="C383" s="80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>
      <c r="A384" s="6"/>
      <c r="B384" s="6"/>
      <c r="C384" s="80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>
      <c r="A385" s="6"/>
      <c r="B385" s="6"/>
      <c r="C385" s="80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>
      <c r="A386" s="6"/>
      <c r="B386" s="6"/>
      <c r="C386" s="80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>
      <c r="A387" s="6"/>
      <c r="B387" s="6"/>
      <c r="C387" s="80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>
      <c r="A388" s="6"/>
      <c r="B388" s="6"/>
      <c r="C388" s="80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>
      <c r="A389" s="6"/>
      <c r="B389" s="6"/>
      <c r="C389" s="80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>
      <c r="A390" s="6"/>
      <c r="B390" s="6"/>
      <c r="C390" s="80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>
      <c r="A391" s="6"/>
      <c r="B391" s="6"/>
      <c r="C391" s="80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>
      <c r="A392" s="6"/>
      <c r="B392" s="6"/>
      <c r="C392" s="80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>
      <c r="A393" s="6"/>
      <c r="B393" s="6"/>
      <c r="C393" s="80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>
      <c r="A394" s="6"/>
      <c r="B394" s="6"/>
      <c r="C394" s="80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>
      <c r="A395" s="6"/>
      <c r="B395" s="6"/>
      <c r="C395" s="80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>
      <c r="A396" s="6"/>
      <c r="B396" s="6"/>
      <c r="C396" s="80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>
      <c r="A397" s="6"/>
      <c r="B397" s="6"/>
      <c r="C397" s="80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>
      <c r="A398" s="6"/>
      <c r="B398" s="6"/>
      <c r="C398" s="80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>
      <c r="A399" s="6"/>
      <c r="B399" s="6"/>
      <c r="C399" s="80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>
      <c r="A400" s="6"/>
      <c r="B400" s="6"/>
      <c r="C400" s="80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>
      <c r="A401" s="6"/>
      <c r="B401" s="6"/>
      <c r="C401" s="80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>
      <c r="A402" s="6"/>
      <c r="B402" s="6"/>
      <c r="C402" s="80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>
      <c r="A403" s="6"/>
      <c r="B403" s="6"/>
      <c r="C403" s="80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>
      <c r="A404" s="6"/>
      <c r="B404" s="6"/>
      <c r="C404" s="80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>
      <c r="A405" s="6"/>
      <c r="B405" s="6"/>
      <c r="C405" s="80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>
      <c r="A406" s="6"/>
      <c r="B406" s="6"/>
      <c r="C406" s="80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>
      <c r="A407" s="6"/>
      <c r="B407" s="6"/>
      <c r="C407" s="80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>
      <c r="A408" s="6"/>
      <c r="B408" s="6"/>
      <c r="C408" s="80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>
      <c r="A409" s="6"/>
      <c r="B409" s="6"/>
      <c r="C409" s="80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>
      <c r="A410" s="6"/>
      <c r="B410" s="6"/>
      <c r="C410" s="80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>
      <c r="A411" s="6"/>
      <c r="B411" s="6"/>
      <c r="C411" s="80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>
      <c r="A412" s="6"/>
      <c r="B412" s="6"/>
      <c r="C412" s="80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>
      <c r="A413" s="6"/>
      <c r="B413" s="6"/>
      <c r="C413" s="80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>
      <c r="A414" s="6"/>
      <c r="B414" s="6"/>
      <c r="C414" s="80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>
      <c r="A415" s="6"/>
      <c r="B415" s="6"/>
      <c r="C415" s="80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>
      <c r="A416" s="6"/>
      <c r="B416" s="6"/>
      <c r="C416" s="80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>
      <c r="A417" s="6"/>
      <c r="B417" s="6"/>
      <c r="C417" s="80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>
      <c r="A418" s="6"/>
      <c r="B418" s="6"/>
      <c r="C418" s="80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>
      <c r="A419" s="6"/>
      <c r="B419" s="6"/>
      <c r="C419" s="80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>
      <c r="A420" s="6"/>
      <c r="B420" s="6"/>
      <c r="C420" s="80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>
      <c r="A421" s="6"/>
      <c r="B421" s="6"/>
      <c r="C421" s="80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>
      <c r="A422" s="6"/>
      <c r="B422" s="6"/>
      <c r="C422" s="80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>
      <c r="A423" s="6"/>
      <c r="B423" s="6"/>
      <c r="C423" s="80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>
      <c r="A424" s="6"/>
      <c r="B424" s="6"/>
      <c r="C424" s="80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>
      <c r="A425" s="6"/>
      <c r="B425" s="6"/>
      <c r="C425" s="80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>
      <c r="A426" s="6"/>
      <c r="B426" s="6"/>
      <c r="C426" s="80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>
      <c r="A427" s="6"/>
      <c r="B427" s="6"/>
      <c r="C427" s="80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>
      <c r="A428" s="6"/>
      <c r="B428" s="6"/>
      <c r="C428" s="80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>
      <c r="A429" s="6"/>
      <c r="B429" s="6"/>
      <c r="C429" s="80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>
      <c r="A430" s="6"/>
      <c r="B430" s="6"/>
      <c r="C430" s="80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>
      <c r="A431" s="6"/>
      <c r="B431" s="6"/>
      <c r="C431" s="80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>
      <c r="A432" s="6"/>
      <c r="B432" s="6"/>
      <c r="C432" s="80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>
      <c r="A433" s="6"/>
      <c r="B433" s="6"/>
      <c r="C433" s="80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>
      <c r="A434" s="6"/>
      <c r="B434" s="6"/>
      <c r="C434" s="80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>
      <c r="A435" s="6"/>
      <c r="B435" s="6"/>
      <c r="C435" s="80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>
      <c r="A436" s="6"/>
      <c r="B436" s="6"/>
      <c r="C436" s="80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>
      <c r="A437" s="6"/>
      <c r="B437" s="6"/>
      <c r="C437" s="80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>
      <c r="A438" s="6"/>
      <c r="B438" s="6"/>
      <c r="C438" s="80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>
      <c r="A439" s="6"/>
      <c r="B439" s="6"/>
      <c r="C439" s="80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>
      <c r="A440" s="6"/>
      <c r="B440" s="6"/>
      <c r="C440" s="80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>
      <c r="A441" s="6"/>
      <c r="B441" s="6"/>
      <c r="C441" s="80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>
      <c r="A442" s="6"/>
      <c r="B442" s="6"/>
      <c r="C442" s="80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>
      <c r="A443" s="6"/>
      <c r="B443" s="6"/>
      <c r="C443" s="80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>
      <c r="A444" s="6"/>
      <c r="B444" s="6"/>
      <c r="C444" s="80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>
      <c r="A445" s="6"/>
      <c r="B445" s="6"/>
      <c r="C445" s="80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>
      <c r="A446" s="6"/>
      <c r="B446" s="6"/>
      <c r="C446" s="80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>
      <c r="A447" s="6"/>
      <c r="B447" s="6"/>
      <c r="C447" s="80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>
      <c r="A448" s="6"/>
      <c r="B448" s="6"/>
      <c r="C448" s="80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>
      <c r="A449" s="6"/>
      <c r="B449" s="6"/>
      <c r="C449" s="80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>
      <c r="A450" s="6"/>
      <c r="B450" s="6"/>
      <c r="C450" s="80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>
      <c r="A451" s="6"/>
      <c r="B451" s="6"/>
      <c r="C451" s="80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>
      <c r="A452" s="6"/>
      <c r="B452" s="6"/>
      <c r="C452" s="80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>
      <c r="A453" s="6"/>
      <c r="B453" s="6"/>
      <c r="C453" s="80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>
      <c r="A454" s="6"/>
      <c r="B454" s="6"/>
      <c r="C454" s="80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>
      <c r="A455" s="6"/>
      <c r="B455" s="6"/>
      <c r="C455" s="80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>
      <c r="A456" s="6"/>
      <c r="B456" s="6"/>
      <c r="C456" s="80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>
      <c r="A457" s="6"/>
      <c r="B457" s="6"/>
      <c r="C457" s="80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>
      <c r="A458" s="6"/>
      <c r="B458" s="6"/>
      <c r="C458" s="80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>
      <c r="A459" s="6"/>
      <c r="B459" s="6"/>
      <c r="C459" s="80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>
      <c r="A460" s="6"/>
      <c r="B460" s="6"/>
      <c r="C460" s="80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>
      <c r="A461" s="6"/>
      <c r="B461" s="6"/>
      <c r="C461" s="80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>
      <c r="A462" s="6"/>
      <c r="B462" s="6"/>
      <c r="C462" s="80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>
      <c r="A463" s="6"/>
      <c r="B463" s="6"/>
      <c r="C463" s="80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>
      <c r="A464" s="6"/>
      <c r="B464" s="6"/>
      <c r="C464" s="80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>
      <c r="A465" s="6"/>
      <c r="B465" s="6"/>
      <c r="C465" s="80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>
      <c r="A466" s="6"/>
      <c r="B466" s="6"/>
      <c r="C466" s="80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>
      <c r="A467" s="6"/>
      <c r="B467" s="6"/>
      <c r="C467" s="80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>
      <c r="A468" s="6"/>
      <c r="B468" s="6"/>
      <c r="C468" s="80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>
      <c r="A469" s="6"/>
      <c r="B469" s="6"/>
      <c r="C469" s="80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>
      <c r="A470" s="6"/>
      <c r="B470" s="6"/>
      <c r="C470" s="80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>
      <c r="A471" s="6"/>
      <c r="B471" s="6"/>
      <c r="C471" s="80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>
      <c r="A472" s="6"/>
      <c r="B472" s="6"/>
      <c r="C472" s="80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>
      <c r="A473" s="6"/>
      <c r="B473" s="6"/>
      <c r="C473" s="80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>
      <c r="A474" s="6"/>
      <c r="B474" s="6"/>
      <c r="C474" s="80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>
      <c r="A475" s="6"/>
      <c r="B475" s="6"/>
      <c r="C475" s="80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>
      <c r="A476" s="6"/>
      <c r="B476" s="6"/>
      <c r="C476" s="80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>
      <c r="A477" s="6"/>
      <c r="B477" s="6"/>
      <c r="C477" s="80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>
      <c r="A478" s="6"/>
      <c r="B478" s="6"/>
      <c r="C478" s="80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>
      <c r="A479" s="6"/>
      <c r="B479" s="6"/>
      <c r="C479" s="80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>
      <c r="A480" s="6"/>
      <c r="B480" s="6"/>
      <c r="C480" s="80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>
      <c r="A481" s="6"/>
      <c r="B481" s="6"/>
      <c r="C481" s="80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>
      <c r="A482" s="6"/>
      <c r="B482" s="6"/>
      <c r="C482" s="80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>
      <c r="A483" s="6"/>
      <c r="B483" s="6"/>
      <c r="C483" s="80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>
      <c r="A484" s="6"/>
      <c r="B484" s="6"/>
      <c r="C484" s="80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>
      <c r="A485" s="6"/>
      <c r="B485" s="6"/>
      <c r="C485" s="80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>
      <c r="A486" s="6"/>
      <c r="B486" s="6"/>
      <c r="C486" s="80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>
      <c r="A487" s="6"/>
      <c r="B487" s="6"/>
      <c r="C487" s="80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>
      <c r="A488" s="6"/>
      <c r="B488" s="6"/>
      <c r="C488" s="80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>
      <c r="A489" s="6"/>
      <c r="B489" s="6"/>
      <c r="C489" s="80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>
      <c r="A490" s="6"/>
      <c r="B490" s="6"/>
      <c r="C490" s="80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>
      <c r="A491" s="6"/>
      <c r="B491" s="6"/>
      <c r="C491" s="80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>
      <c r="A492" s="6"/>
      <c r="B492" s="6"/>
      <c r="C492" s="80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>
      <c r="A493" s="6"/>
      <c r="B493" s="6"/>
      <c r="C493" s="80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>
      <c r="A494" s="6"/>
      <c r="B494" s="6"/>
      <c r="C494" s="80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>
      <c r="A495" s="6"/>
      <c r="B495" s="6"/>
      <c r="C495" s="80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>
      <c r="A496" s="6"/>
      <c r="B496" s="6"/>
      <c r="C496" s="80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>
      <c r="A497" s="6"/>
      <c r="B497" s="6"/>
      <c r="C497" s="80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>
      <c r="A498" s="6"/>
      <c r="B498" s="6"/>
      <c r="C498" s="80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>
      <c r="A499" s="6"/>
      <c r="B499" s="6"/>
      <c r="C499" s="80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>
      <c r="A500" s="6"/>
      <c r="B500" s="6"/>
      <c r="C500" s="80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>
      <c r="A501" s="6"/>
      <c r="B501" s="6"/>
      <c r="C501" s="80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>
      <c r="A502" s="6"/>
      <c r="B502" s="6"/>
      <c r="C502" s="80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>
      <c r="A503" s="6"/>
      <c r="B503" s="6"/>
      <c r="C503" s="80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>
      <c r="A504" s="6"/>
      <c r="B504" s="6"/>
      <c r="C504" s="80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>
      <c r="A505" s="6"/>
      <c r="B505" s="6"/>
      <c r="C505" s="80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>
      <c r="A506" s="6"/>
      <c r="B506" s="6"/>
      <c r="C506" s="80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>
      <c r="A507" s="6"/>
      <c r="B507" s="6"/>
      <c r="C507" s="80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>
      <c r="A508" s="6"/>
      <c r="B508" s="6"/>
      <c r="C508" s="80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>
      <c r="A509" s="6"/>
      <c r="B509" s="6"/>
      <c r="C509" s="80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>
      <c r="A510" s="6"/>
      <c r="B510" s="6"/>
      <c r="C510" s="80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>
      <c r="A511" s="6"/>
      <c r="B511" s="6"/>
      <c r="C511" s="80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>
      <c r="A512" s="6"/>
      <c r="B512" s="6"/>
      <c r="C512" s="80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>
      <c r="A513" s="6"/>
      <c r="B513" s="6"/>
      <c r="C513" s="80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>
      <c r="A514" s="6"/>
      <c r="B514" s="6"/>
      <c r="C514" s="80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>
      <c r="A515" s="6"/>
      <c r="B515" s="6"/>
      <c r="C515" s="80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>
      <c r="A516" s="6"/>
      <c r="B516" s="6"/>
      <c r="C516" s="80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>
      <c r="A517" s="6"/>
      <c r="B517" s="6"/>
      <c r="C517" s="80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>
      <c r="A518" s="6"/>
      <c r="B518" s="6"/>
      <c r="C518" s="80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>
      <c r="A519" s="6"/>
      <c r="B519" s="6"/>
      <c r="C519" s="80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>
      <c r="A520" s="6"/>
      <c r="B520" s="6"/>
      <c r="C520" s="80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>
      <c r="A521" s="6"/>
      <c r="B521" s="6"/>
      <c r="C521" s="80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>
      <c r="A522" s="6"/>
      <c r="B522" s="6"/>
      <c r="C522" s="80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>
      <c r="A523" s="6"/>
      <c r="B523" s="6"/>
      <c r="C523" s="80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>
      <c r="A524" s="6"/>
      <c r="B524" s="6"/>
      <c r="C524" s="80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>
      <c r="A525" s="6"/>
      <c r="B525" s="6"/>
      <c r="C525" s="80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>
      <c r="A526" s="6"/>
      <c r="B526" s="6"/>
      <c r="C526" s="80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>
      <c r="A527" s="6"/>
      <c r="B527" s="6"/>
      <c r="C527" s="80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>
      <c r="A528" s="6"/>
      <c r="B528" s="6"/>
      <c r="C528" s="80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>
      <c r="A529" s="6"/>
      <c r="B529" s="6"/>
      <c r="C529" s="80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>
      <c r="A530" s="6"/>
      <c r="B530" s="6"/>
      <c r="C530" s="80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>
      <c r="A531" s="6"/>
      <c r="B531" s="6"/>
      <c r="C531" s="80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>
      <c r="A532" s="6"/>
      <c r="B532" s="6"/>
      <c r="C532" s="80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>
      <c r="A533" s="6"/>
      <c r="B533" s="6"/>
      <c r="C533" s="80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>
      <c r="A534" s="6"/>
      <c r="B534" s="6"/>
      <c r="C534" s="80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>
      <c r="A535" s="6"/>
      <c r="B535" s="6"/>
      <c r="C535" s="80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>
      <c r="A536" s="6"/>
      <c r="B536" s="6"/>
      <c r="C536" s="80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>
      <c r="A537" s="6"/>
      <c r="B537" s="6"/>
      <c r="C537" s="80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>
      <c r="A538" s="6"/>
      <c r="B538" s="6"/>
      <c r="C538" s="80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>
      <c r="A539" s="6"/>
      <c r="B539" s="6"/>
      <c r="C539" s="80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>
      <c r="A540" s="6"/>
      <c r="B540" s="6"/>
      <c r="C540" s="80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>
      <c r="A541" s="6"/>
      <c r="B541" s="6"/>
      <c r="C541" s="80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>
      <c r="A542" s="6"/>
      <c r="B542" s="6"/>
      <c r="C542" s="80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>
      <c r="A543" s="6"/>
      <c r="B543" s="6"/>
      <c r="C543" s="80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>
      <c r="A544" s="6"/>
      <c r="B544" s="6"/>
      <c r="C544" s="80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>
      <c r="A545" s="6"/>
      <c r="B545" s="6"/>
      <c r="C545" s="80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>
      <c r="A546" s="6"/>
      <c r="B546" s="6"/>
      <c r="C546" s="80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>
      <c r="A547" s="6"/>
      <c r="B547" s="6"/>
      <c r="C547" s="80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>
      <c r="A548" s="6"/>
      <c r="B548" s="6"/>
      <c r="C548" s="80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>
      <c r="A549" s="6"/>
      <c r="B549" s="6"/>
      <c r="C549" s="80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>
      <c r="A550" s="6"/>
      <c r="B550" s="6"/>
      <c r="C550" s="80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>
      <c r="A551" s="6"/>
      <c r="B551" s="6"/>
      <c r="C551" s="80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>
      <c r="A552" s="6"/>
      <c r="B552" s="6"/>
      <c r="C552" s="80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>
      <c r="A553" s="6"/>
      <c r="B553" s="6"/>
      <c r="C553" s="80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>
      <c r="A554" s="6"/>
      <c r="B554" s="6"/>
      <c r="C554" s="80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>
      <c r="A555" s="6"/>
      <c r="B555" s="6"/>
      <c r="C555" s="80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>
      <c r="A556" s="6"/>
      <c r="B556" s="6"/>
      <c r="C556" s="80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>
      <c r="A557" s="6"/>
      <c r="B557" s="6"/>
      <c r="C557" s="80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>
      <c r="A558" s="6"/>
      <c r="B558" s="6"/>
      <c r="C558" s="80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>
      <c r="A559" s="6"/>
      <c r="B559" s="6"/>
      <c r="C559" s="80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>
      <c r="A560" s="6"/>
      <c r="B560" s="6"/>
      <c r="C560" s="80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>
      <c r="A561" s="6"/>
      <c r="B561" s="6"/>
      <c r="C561" s="80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>
      <c r="A562" s="6"/>
      <c r="B562" s="6"/>
      <c r="C562" s="80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>
      <c r="A563" s="6"/>
      <c r="B563" s="6"/>
      <c r="C563" s="80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>
      <c r="A564" s="6"/>
      <c r="B564" s="6"/>
      <c r="C564" s="80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>
      <c r="A565" s="6"/>
      <c r="B565" s="6"/>
      <c r="C565" s="80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>
      <c r="A566" s="6"/>
      <c r="B566" s="6"/>
      <c r="C566" s="80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>
      <c r="A567" s="6"/>
      <c r="B567" s="6"/>
      <c r="C567" s="80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>
      <c r="A568" s="6"/>
      <c r="B568" s="6"/>
      <c r="C568" s="80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>
      <c r="A569" s="6"/>
      <c r="B569" s="6"/>
      <c r="C569" s="80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>
      <c r="A570" s="6"/>
      <c r="B570" s="6"/>
      <c r="C570" s="80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>
      <c r="A571" s="6"/>
      <c r="B571" s="6"/>
      <c r="C571" s="80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>
      <c r="A572" s="6"/>
      <c r="B572" s="6"/>
      <c r="C572" s="80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>
      <c r="A573" s="6"/>
      <c r="B573" s="6"/>
      <c r="C573" s="80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>
      <c r="A574" s="6"/>
      <c r="B574" s="6"/>
      <c r="C574" s="80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>
      <c r="A575" s="6"/>
      <c r="B575" s="6"/>
      <c r="C575" s="80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>
      <c r="A576" s="6"/>
      <c r="B576" s="6"/>
      <c r="C576" s="80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>
      <c r="A577" s="6"/>
      <c r="B577" s="6"/>
      <c r="C577" s="80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>
      <c r="A578" s="6"/>
      <c r="B578" s="6"/>
      <c r="C578" s="80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>
      <c r="A579" s="6"/>
      <c r="B579" s="6"/>
      <c r="C579" s="80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>
      <c r="A580" s="6"/>
      <c r="B580" s="6"/>
      <c r="C580" s="80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>
      <c r="A581" s="6"/>
      <c r="B581" s="6"/>
      <c r="C581" s="80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>
      <c r="A582" s="6"/>
      <c r="B582" s="6"/>
      <c r="C582" s="80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>
      <c r="A583" s="6"/>
      <c r="B583" s="6"/>
      <c r="C583" s="80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>
      <c r="A584" s="6"/>
      <c r="B584" s="6"/>
      <c r="C584" s="80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>
      <c r="A585" s="6"/>
      <c r="B585" s="6"/>
      <c r="C585" s="80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>
      <c r="A586" s="6"/>
      <c r="B586" s="6"/>
      <c r="C586" s="80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>
      <c r="A587" s="6"/>
      <c r="B587" s="6"/>
      <c r="C587" s="80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>
      <c r="A588" s="6"/>
      <c r="B588" s="6"/>
      <c r="C588" s="80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>
      <c r="A589" s="6"/>
      <c r="B589" s="6"/>
      <c r="C589" s="80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>
      <c r="A590" s="6"/>
      <c r="B590" s="6"/>
      <c r="C590" s="80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>
      <c r="A591" s="6"/>
      <c r="B591" s="6"/>
      <c r="C591" s="80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>
      <c r="A592" s="6"/>
      <c r="B592" s="6"/>
      <c r="C592" s="80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>
      <c r="A593" s="6"/>
      <c r="B593" s="6"/>
      <c r="C593" s="80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>
      <c r="A594" s="6"/>
      <c r="B594" s="6"/>
      <c r="C594" s="80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>
      <c r="A595" s="6"/>
      <c r="B595" s="6"/>
      <c r="C595" s="80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>
      <c r="A596" s="6"/>
      <c r="B596" s="6"/>
      <c r="C596" s="80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>
      <c r="A597" s="6"/>
      <c r="B597" s="6"/>
      <c r="C597" s="80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>
      <c r="A598" s="6"/>
      <c r="B598" s="6"/>
      <c r="C598" s="80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>
      <c r="A599" s="6"/>
      <c r="B599" s="6"/>
      <c r="C599" s="80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>
      <c r="A600" s="6"/>
      <c r="B600" s="6"/>
      <c r="C600" s="80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>
      <c r="A601" s="6"/>
      <c r="B601" s="6"/>
      <c r="C601" s="80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>
      <c r="A602" s="6"/>
      <c r="B602" s="6"/>
      <c r="C602" s="80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>
      <c r="A603" s="6"/>
      <c r="B603" s="6"/>
      <c r="C603" s="80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>
      <c r="A604" s="6"/>
      <c r="B604" s="6"/>
      <c r="C604" s="80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>
      <c r="A605" s="6"/>
      <c r="B605" s="6"/>
      <c r="C605" s="80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>
      <c r="A606" s="6"/>
      <c r="B606" s="6"/>
      <c r="C606" s="80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>
      <c r="A607" s="6"/>
      <c r="B607" s="6"/>
      <c r="C607" s="80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>
      <c r="A608" s="6"/>
      <c r="B608" s="6"/>
      <c r="C608" s="80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>
      <c r="A609" s="6"/>
      <c r="B609" s="6"/>
      <c r="C609" s="80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>
      <c r="A610" s="6"/>
      <c r="B610" s="6"/>
      <c r="C610" s="80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>
      <c r="A611" s="6"/>
      <c r="B611" s="6"/>
      <c r="C611" s="80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>
      <c r="A612" s="6"/>
      <c r="B612" s="6"/>
      <c r="C612" s="80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>
      <c r="A613" s="6"/>
      <c r="B613" s="6"/>
      <c r="C613" s="80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>
      <c r="A614" s="6"/>
      <c r="B614" s="6"/>
      <c r="C614" s="80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>
      <c r="A615" s="6"/>
      <c r="B615" s="6"/>
      <c r="C615" s="80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>
      <c r="A616" s="6"/>
      <c r="B616" s="6"/>
      <c r="C616" s="80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>
      <c r="A617" s="6"/>
      <c r="B617" s="6"/>
      <c r="C617" s="80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>
      <c r="A618" s="6"/>
      <c r="B618" s="6"/>
      <c r="C618" s="80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>
      <c r="A619" s="6"/>
      <c r="B619" s="6"/>
      <c r="C619" s="80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>
      <c r="A620" s="6"/>
      <c r="B620" s="6"/>
      <c r="C620" s="80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>
      <c r="A621" s="6"/>
      <c r="B621" s="6"/>
      <c r="C621" s="80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>
      <c r="A622" s="6"/>
      <c r="B622" s="6"/>
      <c r="C622" s="80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>
      <c r="A623" s="6"/>
      <c r="B623" s="6"/>
      <c r="C623" s="80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>
      <c r="A624" s="6"/>
      <c r="B624" s="6"/>
      <c r="C624" s="80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>
      <c r="A625" s="6"/>
      <c r="B625" s="6"/>
      <c r="C625" s="80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>
      <c r="A626" s="6"/>
      <c r="B626" s="6"/>
      <c r="C626" s="80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>
      <c r="A627" s="6"/>
      <c r="B627" s="6"/>
      <c r="C627" s="80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>
      <c r="A628" s="6"/>
      <c r="B628" s="6"/>
      <c r="C628" s="80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>
      <c r="A629" s="6"/>
      <c r="B629" s="6"/>
      <c r="C629" s="80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>
      <c r="A630" s="6"/>
      <c r="B630" s="6"/>
      <c r="C630" s="80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>
      <c r="A631" s="6"/>
      <c r="B631" s="6"/>
      <c r="C631" s="80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>
      <c r="A632" s="6"/>
      <c r="B632" s="6"/>
      <c r="C632" s="80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>
      <c r="A633" s="6"/>
      <c r="B633" s="6"/>
      <c r="C633" s="80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>
      <c r="A634" s="6"/>
      <c r="B634" s="6"/>
      <c r="C634" s="80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>
      <c r="A635" s="6"/>
      <c r="B635" s="6"/>
      <c r="C635" s="80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>
      <c r="A636" s="6"/>
      <c r="B636" s="6"/>
      <c r="C636" s="80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>
      <c r="A637" s="6"/>
      <c r="B637" s="6"/>
      <c r="C637" s="80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>
      <c r="A638" s="6"/>
      <c r="B638" s="6"/>
      <c r="C638" s="80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>
      <c r="A639" s="6"/>
      <c r="B639" s="6"/>
      <c r="C639" s="80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>
      <c r="A640" s="6"/>
      <c r="B640" s="6"/>
      <c r="C640" s="80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>
      <c r="A641" s="6"/>
      <c r="B641" s="6"/>
      <c r="C641" s="80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>
      <c r="A642" s="6"/>
      <c r="B642" s="6"/>
      <c r="C642" s="80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>
      <c r="A643" s="6"/>
      <c r="B643" s="6"/>
      <c r="C643" s="80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>
      <c r="A644" s="6"/>
      <c r="B644" s="6"/>
      <c r="C644" s="80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>
      <c r="A645" s="6"/>
      <c r="B645" s="6"/>
      <c r="C645" s="80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>
      <c r="A646" s="6"/>
      <c r="B646" s="6"/>
      <c r="C646" s="80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>
      <c r="A647" s="6"/>
      <c r="B647" s="6"/>
      <c r="C647" s="80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>
      <c r="A648" s="6"/>
      <c r="B648" s="6"/>
      <c r="C648" s="80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>
      <c r="A649" s="6"/>
      <c r="B649" s="6"/>
      <c r="C649" s="80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>
      <c r="A650" s="6"/>
      <c r="B650" s="6"/>
      <c r="C650" s="80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>
      <c r="A651" s="6"/>
      <c r="B651" s="6"/>
      <c r="C651" s="80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>
      <c r="A652" s="6"/>
      <c r="B652" s="6"/>
      <c r="C652" s="80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>
      <c r="A653" s="6"/>
      <c r="B653" s="6"/>
      <c r="C653" s="80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>
      <c r="A654" s="6"/>
      <c r="B654" s="6"/>
      <c r="C654" s="80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>
      <c r="A655" s="6"/>
      <c r="B655" s="6"/>
      <c r="C655" s="80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>
      <c r="A656" s="6"/>
      <c r="B656" s="6"/>
      <c r="C656" s="80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>
      <c r="A657" s="6"/>
      <c r="B657" s="6"/>
      <c r="C657" s="80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>
      <c r="A658" s="6"/>
      <c r="B658" s="6"/>
      <c r="C658" s="80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>
      <c r="A659" s="6"/>
      <c r="B659" s="6"/>
      <c r="C659" s="80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>
      <c r="A660" s="6"/>
      <c r="B660" s="6"/>
      <c r="C660" s="80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>
      <c r="A661" s="6"/>
      <c r="B661" s="6"/>
      <c r="C661" s="80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>
      <c r="A662" s="6"/>
      <c r="B662" s="6"/>
      <c r="C662" s="80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>
      <c r="A663" s="6"/>
      <c r="B663" s="6"/>
      <c r="C663" s="80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>
      <c r="A664" s="6"/>
      <c r="B664" s="6"/>
      <c r="C664" s="80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>
      <c r="A665" s="6"/>
      <c r="B665" s="6"/>
      <c r="C665" s="80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>
      <c r="A666" s="6"/>
      <c r="B666" s="6"/>
      <c r="C666" s="80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>
      <c r="A667" s="6"/>
      <c r="B667" s="6"/>
      <c r="C667" s="80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>
      <c r="A668" s="6"/>
      <c r="B668" s="6"/>
      <c r="C668" s="80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>
      <c r="A669" s="6"/>
      <c r="B669" s="6"/>
      <c r="C669" s="80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>
      <c r="A670" s="6"/>
      <c r="B670" s="6"/>
      <c r="C670" s="80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>
      <c r="A671" s="6"/>
      <c r="B671" s="6"/>
      <c r="C671" s="80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>
      <c r="A672" s="6"/>
      <c r="B672" s="6"/>
      <c r="C672" s="80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>
      <c r="A673" s="6"/>
      <c r="B673" s="6"/>
      <c r="C673" s="80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>
      <c r="A674" s="6"/>
      <c r="B674" s="6"/>
      <c r="C674" s="80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>
      <c r="A675" s="6"/>
      <c r="B675" s="6"/>
      <c r="C675" s="80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>
      <c r="A676" s="6"/>
      <c r="B676" s="6"/>
      <c r="C676" s="80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>
      <c r="A677" s="6"/>
      <c r="B677" s="6"/>
      <c r="C677" s="80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>
      <c r="A678" s="6"/>
      <c r="B678" s="6"/>
      <c r="C678" s="80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>
      <c r="A679" s="6"/>
      <c r="B679" s="6"/>
      <c r="C679" s="80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>
      <c r="A680" s="6"/>
      <c r="B680" s="6"/>
      <c r="C680" s="80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>
      <c r="A681" s="6"/>
      <c r="B681" s="6"/>
      <c r="C681" s="80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>
      <c r="A682" s="6"/>
      <c r="B682" s="6"/>
      <c r="C682" s="80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>
      <c r="A683" s="6"/>
      <c r="B683" s="6"/>
      <c r="C683" s="80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>
      <c r="A684" s="6"/>
      <c r="B684" s="6"/>
      <c r="C684" s="80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>
      <c r="A685" s="6"/>
      <c r="B685" s="6"/>
      <c r="C685" s="80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>
      <c r="A686" s="6"/>
      <c r="B686" s="6"/>
      <c r="C686" s="80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>
      <c r="A687" s="6"/>
      <c r="B687" s="6"/>
      <c r="C687" s="80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>
      <c r="A688" s="6"/>
      <c r="B688" s="6"/>
      <c r="C688" s="80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>
      <c r="A689" s="6"/>
      <c r="B689" s="6"/>
      <c r="C689" s="80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>
      <c r="A690" s="6"/>
      <c r="B690" s="6"/>
      <c r="C690" s="80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>
      <c r="A691" s="6"/>
      <c r="B691" s="6"/>
      <c r="C691" s="80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>
      <c r="A692" s="6"/>
      <c r="B692" s="6"/>
      <c r="C692" s="80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>
      <c r="A693" s="6"/>
      <c r="B693" s="6"/>
      <c r="C693" s="80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>
      <c r="A694" s="6"/>
      <c r="B694" s="6"/>
      <c r="C694" s="80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>
      <c r="A695" s="6"/>
      <c r="B695" s="6"/>
      <c r="C695" s="80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>
      <c r="A696" s="6"/>
      <c r="B696" s="6"/>
      <c r="C696" s="80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>
      <c r="A697" s="6"/>
      <c r="B697" s="6"/>
      <c r="C697" s="80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>
      <c r="A698" s="6"/>
      <c r="B698" s="6"/>
      <c r="C698" s="80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>
      <c r="A699" s="6"/>
      <c r="B699" s="6"/>
      <c r="C699" s="80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>
      <c r="A700" s="6"/>
      <c r="B700" s="6"/>
      <c r="C700" s="80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>
      <c r="A701" s="6"/>
      <c r="B701" s="6"/>
      <c r="C701" s="80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>
      <c r="A702" s="6"/>
      <c r="B702" s="6"/>
      <c r="C702" s="80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>
      <c r="A703" s="6"/>
      <c r="B703" s="6"/>
      <c r="C703" s="80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>
      <c r="A704" s="6"/>
      <c r="B704" s="6"/>
      <c r="C704" s="80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>
      <c r="A705" s="6"/>
      <c r="B705" s="6"/>
      <c r="C705" s="80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>
      <c r="A706" s="6"/>
      <c r="B706" s="6"/>
      <c r="C706" s="80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>
      <c r="A707" s="6"/>
      <c r="B707" s="6"/>
      <c r="C707" s="80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>
      <c r="A708" s="6"/>
      <c r="B708" s="6"/>
      <c r="C708" s="80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>
      <c r="A709" s="6"/>
      <c r="B709" s="6"/>
      <c r="C709" s="80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>
      <c r="A710" s="6"/>
      <c r="B710" s="6"/>
      <c r="C710" s="80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>
      <c r="A711" s="6"/>
      <c r="B711" s="6"/>
      <c r="C711" s="80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>
      <c r="A712" s="6"/>
      <c r="B712" s="6"/>
      <c r="C712" s="80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>
      <c r="A713" s="6"/>
      <c r="B713" s="6"/>
      <c r="C713" s="80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>
      <c r="A714" s="6"/>
      <c r="B714" s="6"/>
      <c r="C714" s="80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>
      <c r="A715" s="6"/>
      <c r="B715" s="6"/>
      <c r="C715" s="80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>
      <c r="A716" s="6"/>
      <c r="B716" s="6"/>
      <c r="C716" s="80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>
      <c r="A717" s="6"/>
      <c r="B717" s="6"/>
      <c r="C717" s="80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>
      <c r="A718" s="6"/>
      <c r="B718" s="6"/>
      <c r="C718" s="80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>
      <c r="A719" s="6"/>
      <c r="B719" s="6"/>
      <c r="C719" s="80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>
      <c r="A720" s="6"/>
      <c r="B720" s="6"/>
      <c r="C720" s="80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>
      <c r="A721" s="6"/>
      <c r="B721" s="6"/>
      <c r="C721" s="80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>
      <c r="A722" s="6"/>
      <c r="B722" s="6"/>
      <c r="C722" s="80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>
      <c r="A723" s="6"/>
      <c r="B723" s="6"/>
      <c r="C723" s="80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>
      <c r="A724" s="6"/>
      <c r="B724" s="6"/>
      <c r="C724" s="80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>
      <c r="A725" s="6"/>
      <c r="B725" s="6"/>
      <c r="C725" s="80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>
      <c r="A726" s="6"/>
      <c r="B726" s="6"/>
      <c r="C726" s="80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>
      <c r="A727" s="6"/>
      <c r="B727" s="6"/>
      <c r="C727" s="80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>
      <c r="A728" s="6"/>
      <c r="B728" s="6"/>
      <c r="C728" s="80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>
      <c r="A729" s="6"/>
      <c r="B729" s="6"/>
      <c r="C729" s="80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>
      <c r="A730" s="6"/>
      <c r="B730" s="6"/>
      <c r="C730" s="80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>
      <c r="A731" s="6"/>
      <c r="B731" s="6"/>
      <c r="C731" s="80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>
      <c r="A732" s="6"/>
      <c r="B732" s="6"/>
      <c r="C732" s="80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>
      <c r="A733" s="6"/>
      <c r="B733" s="6"/>
      <c r="C733" s="80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>
      <c r="A734" s="6"/>
      <c r="B734" s="6"/>
      <c r="C734" s="80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>
      <c r="A735" s="6"/>
      <c r="B735" s="6"/>
      <c r="C735" s="80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>
      <c r="A736" s="6"/>
      <c r="B736" s="6"/>
      <c r="C736" s="80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>
      <c r="A737" s="6"/>
      <c r="B737" s="6"/>
      <c r="C737" s="80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>
      <c r="A738" s="6"/>
      <c r="B738" s="6"/>
      <c r="C738" s="80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>
      <c r="A739" s="6"/>
      <c r="B739" s="6"/>
      <c r="C739" s="80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>
      <c r="A740" s="6"/>
      <c r="B740" s="6"/>
      <c r="C740" s="80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>
      <c r="A741" s="6"/>
      <c r="B741" s="6"/>
      <c r="C741" s="80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>
      <c r="A742" s="6"/>
      <c r="B742" s="6"/>
      <c r="C742" s="80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>
      <c r="A743" s="6"/>
      <c r="B743" s="6"/>
      <c r="C743" s="80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>
      <c r="A744" s="6"/>
      <c r="B744" s="6"/>
      <c r="C744" s="80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>
      <c r="A745" s="6"/>
      <c r="B745" s="6"/>
      <c r="C745" s="80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>
      <c r="A746" s="6"/>
      <c r="B746" s="6"/>
      <c r="C746" s="80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>
      <c r="A747" s="6"/>
      <c r="B747" s="6"/>
      <c r="C747" s="80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>
      <c r="A748" s="6"/>
      <c r="B748" s="6"/>
      <c r="C748" s="80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>
      <c r="A749" s="6"/>
      <c r="B749" s="6"/>
      <c r="C749" s="80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>
      <c r="A750" s="6"/>
      <c r="B750" s="6"/>
      <c r="C750" s="80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>
      <c r="A751" s="6"/>
      <c r="B751" s="6"/>
      <c r="C751" s="80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>
      <c r="A752" s="6"/>
      <c r="B752" s="6"/>
      <c r="C752" s="80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>
      <c r="A753" s="6"/>
      <c r="B753" s="6"/>
      <c r="C753" s="80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>
      <c r="A754" s="6"/>
      <c r="B754" s="6"/>
      <c r="C754" s="80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>
      <c r="A755" s="6"/>
      <c r="B755" s="6"/>
      <c r="C755" s="80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>
      <c r="A756" s="6"/>
      <c r="B756" s="6"/>
      <c r="C756" s="80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>
      <c r="A757" s="6"/>
      <c r="B757" s="6"/>
      <c r="C757" s="80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>
      <c r="A758" s="6"/>
      <c r="B758" s="6"/>
      <c r="C758" s="80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>
      <c r="A759" s="6"/>
      <c r="B759" s="6"/>
      <c r="C759" s="80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>
      <c r="A760" s="6"/>
      <c r="B760" s="6"/>
      <c r="C760" s="80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>
      <c r="A761" s="6"/>
      <c r="B761" s="6"/>
      <c r="C761" s="80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>
      <c r="A762" s="6"/>
      <c r="B762" s="6"/>
      <c r="C762" s="80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>
      <c r="A763" s="6"/>
      <c r="B763" s="6"/>
      <c r="C763" s="80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>
      <c r="A764" s="6"/>
      <c r="B764" s="6"/>
      <c r="C764" s="80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>
      <c r="A765" s="6"/>
      <c r="B765" s="6"/>
      <c r="C765" s="80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>
      <c r="A766" s="6"/>
      <c r="B766" s="6"/>
      <c r="C766" s="80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>
      <c r="A767" s="6"/>
      <c r="B767" s="6"/>
      <c r="C767" s="80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>
      <c r="A768" s="6"/>
      <c r="B768" s="6"/>
      <c r="C768" s="80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>
      <c r="A769" s="6"/>
      <c r="B769" s="6"/>
      <c r="C769" s="80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>
      <c r="A770" s="6"/>
      <c r="B770" s="6"/>
      <c r="C770" s="80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>
      <c r="A771" s="6"/>
      <c r="B771" s="6"/>
      <c r="C771" s="80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>
      <c r="A772" s="6"/>
      <c r="B772" s="6"/>
      <c r="C772" s="80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>
      <c r="A773" s="6"/>
      <c r="B773" s="6"/>
      <c r="C773" s="80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>
      <c r="A774" s="6"/>
      <c r="B774" s="6"/>
      <c r="C774" s="80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>
      <c r="A775" s="6"/>
      <c r="B775" s="6"/>
      <c r="C775" s="80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>
      <c r="A776" s="6"/>
      <c r="B776" s="6"/>
      <c r="C776" s="80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>
      <c r="A777" s="6"/>
      <c r="B777" s="6"/>
      <c r="C777" s="80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>
      <c r="A778" s="6"/>
      <c r="B778" s="6"/>
      <c r="C778" s="80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>
      <c r="A779" s="6"/>
      <c r="B779" s="6"/>
      <c r="C779" s="80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>
      <c r="A780" s="6"/>
      <c r="B780" s="6"/>
      <c r="C780" s="80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>
      <c r="A781" s="6"/>
      <c r="B781" s="6"/>
      <c r="C781" s="80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>
      <c r="A782" s="6"/>
      <c r="B782" s="6"/>
      <c r="C782" s="80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>
      <c r="A783" s="6"/>
      <c r="B783" s="6"/>
      <c r="C783" s="80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>
      <c r="A784" s="6"/>
      <c r="B784" s="6"/>
      <c r="C784" s="80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>
      <c r="A785" s="6"/>
      <c r="B785" s="6"/>
      <c r="C785" s="80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>
      <c r="A786" s="6"/>
      <c r="B786" s="6"/>
      <c r="C786" s="80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>
      <c r="A787" s="6"/>
      <c r="B787" s="6"/>
      <c r="C787" s="80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>
      <c r="A788" s="6"/>
      <c r="B788" s="6"/>
      <c r="C788" s="80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>
      <c r="A789" s="6"/>
      <c r="B789" s="6"/>
      <c r="C789" s="80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>
      <c r="A790" s="6"/>
      <c r="B790" s="6"/>
      <c r="C790" s="80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>
      <c r="A791" s="6"/>
      <c r="B791" s="6"/>
      <c r="C791" s="80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>
      <c r="A792" s="6"/>
      <c r="B792" s="6"/>
      <c r="C792" s="80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>
      <c r="A793" s="6"/>
      <c r="B793" s="6"/>
      <c r="C793" s="80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>
      <c r="A794" s="6"/>
      <c r="B794" s="6"/>
      <c r="C794" s="80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>
      <c r="A795" s="6"/>
      <c r="B795" s="6"/>
      <c r="C795" s="80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>
      <c r="A796" s="6"/>
      <c r="B796" s="6"/>
      <c r="C796" s="80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>
      <c r="A797" s="6"/>
      <c r="B797" s="6"/>
      <c r="C797" s="80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>
      <c r="A798" s="6"/>
      <c r="B798" s="6"/>
      <c r="C798" s="80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>
      <c r="A799" s="6"/>
      <c r="B799" s="6"/>
      <c r="C799" s="80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>
      <c r="A800" s="6"/>
      <c r="B800" s="6"/>
      <c r="C800" s="80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>
      <c r="A801" s="6"/>
      <c r="B801" s="6"/>
      <c r="C801" s="80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>
      <c r="A802" s="6"/>
      <c r="B802" s="6"/>
      <c r="C802" s="80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>
      <c r="A803" s="6"/>
      <c r="B803" s="6"/>
      <c r="C803" s="80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>
      <c r="A804" s="6"/>
      <c r="B804" s="6"/>
      <c r="C804" s="80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>
      <c r="A805" s="6"/>
      <c r="B805" s="6"/>
      <c r="C805" s="80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>
      <c r="A806" s="6"/>
      <c r="B806" s="6"/>
      <c r="C806" s="80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>
      <c r="A807" s="6"/>
      <c r="B807" s="6"/>
      <c r="C807" s="80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>
      <c r="A808" s="6"/>
      <c r="B808" s="6"/>
      <c r="C808" s="80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>
      <c r="A809" s="6"/>
      <c r="B809" s="6"/>
      <c r="C809" s="80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>
      <c r="A810" s="6"/>
      <c r="B810" s="6"/>
      <c r="C810" s="80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>
      <c r="A811" s="6"/>
      <c r="B811" s="6"/>
      <c r="C811" s="80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>
      <c r="A812" s="6"/>
      <c r="B812" s="6"/>
      <c r="C812" s="80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>
      <c r="A813" s="6"/>
      <c r="B813" s="6"/>
      <c r="C813" s="80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>
      <c r="A814" s="6"/>
      <c r="B814" s="6"/>
      <c r="C814" s="80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>
      <c r="A815" s="6"/>
      <c r="B815" s="6"/>
      <c r="C815" s="80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>
      <c r="A816" s="6"/>
      <c r="B816" s="6"/>
      <c r="C816" s="80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>
      <c r="A817" s="6"/>
      <c r="B817" s="6"/>
      <c r="C817" s="80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>
      <c r="A818" s="6"/>
      <c r="B818" s="6"/>
      <c r="C818" s="80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>
      <c r="A819" s="6"/>
      <c r="B819" s="6"/>
      <c r="C819" s="80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>
      <c r="A820" s="6"/>
      <c r="B820" s="6"/>
      <c r="C820" s="80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>
      <c r="A821" s="6"/>
      <c r="B821" s="6"/>
      <c r="C821" s="80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>
      <c r="A822" s="6"/>
      <c r="B822" s="6"/>
      <c r="C822" s="80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>
      <c r="A823" s="6"/>
      <c r="B823" s="6"/>
      <c r="C823" s="80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>
      <c r="A824" s="6"/>
      <c r="B824" s="6"/>
      <c r="C824" s="80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>
      <c r="A825" s="6"/>
      <c r="B825" s="6"/>
      <c r="C825" s="80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>
      <c r="A826" s="6"/>
      <c r="B826" s="6"/>
      <c r="C826" s="80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>
      <c r="A827" s="6"/>
      <c r="B827" s="6"/>
      <c r="C827" s="80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>
      <c r="A828" s="6"/>
      <c r="B828" s="6"/>
      <c r="C828" s="80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>
      <c r="A829" s="6"/>
      <c r="B829" s="6"/>
      <c r="C829" s="80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>
      <c r="A830" s="6"/>
      <c r="B830" s="6"/>
      <c r="C830" s="80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>
      <c r="A831" s="6"/>
      <c r="B831" s="6"/>
      <c r="C831" s="80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>
      <c r="A832" s="6"/>
      <c r="B832" s="6"/>
      <c r="C832" s="80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>
      <c r="A833" s="6"/>
      <c r="B833" s="6"/>
      <c r="C833" s="80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>
      <c r="A834" s="6"/>
      <c r="B834" s="6"/>
      <c r="C834" s="80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>
      <c r="A835" s="6"/>
      <c r="B835" s="6"/>
      <c r="C835" s="80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>
      <c r="A836" s="6"/>
      <c r="B836" s="6"/>
      <c r="C836" s="80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>
      <c r="A837" s="6"/>
      <c r="B837" s="6"/>
      <c r="C837" s="80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>
      <c r="A838" s="6"/>
      <c r="B838" s="6"/>
      <c r="C838" s="80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>
      <c r="A839" s="6"/>
      <c r="B839" s="6"/>
      <c r="C839" s="80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>
      <c r="A840" s="6"/>
      <c r="B840" s="6"/>
      <c r="C840" s="80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>
      <c r="A841" s="6"/>
      <c r="B841" s="6"/>
      <c r="C841" s="80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>
      <c r="A842" s="6"/>
      <c r="B842" s="6"/>
      <c r="C842" s="80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>
      <c r="A843" s="6"/>
      <c r="B843" s="6"/>
      <c r="C843" s="80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>
      <c r="A844" s="6"/>
      <c r="B844" s="6"/>
      <c r="C844" s="80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>
      <c r="A845" s="6"/>
      <c r="B845" s="6"/>
      <c r="C845" s="80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>
      <c r="A846" s="6"/>
      <c r="B846" s="6"/>
      <c r="C846" s="80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>
      <c r="A847" s="6"/>
      <c r="B847" s="6"/>
      <c r="C847" s="80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>
      <c r="A848" s="6"/>
      <c r="B848" s="6"/>
      <c r="C848" s="80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>
      <c r="A849" s="6"/>
      <c r="B849" s="6"/>
      <c r="C849" s="80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>
      <c r="A850" s="6"/>
      <c r="B850" s="6"/>
      <c r="C850" s="80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>
      <c r="A851" s="6"/>
      <c r="B851" s="6"/>
      <c r="C851" s="80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>
      <c r="A852" s="6"/>
      <c r="B852" s="6"/>
      <c r="C852" s="80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>
      <c r="A853" s="6"/>
      <c r="B853" s="6"/>
      <c r="C853" s="80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>
      <c r="A854" s="6"/>
      <c r="B854" s="6"/>
      <c r="C854" s="80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>
      <c r="A855" s="6"/>
      <c r="B855" s="6"/>
      <c r="C855" s="80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>
      <c r="A856" s="6"/>
      <c r="B856" s="6"/>
      <c r="C856" s="80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>
      <c r="A857" s="6"/>
      <c r="B857" s="6"/>
      <c r="C857" s="80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>
      <c r="A858" s="6"/>
      <c r="B858" s="6"/>
      <c r="C858" s="80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>
      <c r="A859" s="6"/>
      <c r="B859" s="6"/>
      <c r="C859" s="80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>
      <c r="A860" s="6"/>
      <c r="B860" s="6"/>
      <c r="C860" s="80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>
      <c r="A861" s="6"/>
      <c r="B861" s="6"/>
      <c r="C861" s="80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>
      <c r="A862" s="6"/>
      <c r="B862" s="6"/>
      <c r="C862" s="80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>
      <c r="A863" s="6"/>
      <c r="B863" s="6"/>
      <c r="C863" s="80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>
      <c r="A864" s="6"/>
      <c r="B864" s="6"/>
      <c r="C864" s="80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>
      <c r="A865" s="6"/>
      <c r="B865" s="6"/>
      <c r="C865" s="80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>
      <c r="A866" s="6"/>
      <c r="B866" s="6"/>
      <c r="C866" s="80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>
      <c r="A867" s="6"/>
      <c r="B867" s="6"/>
      <c r="C867" s="80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>
      <c r="A868" s="6"/>
      <c r="B868" s="6"/>
      <c r="C868" s="80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>
      <c r="A869" s="6"/>
      <c r="B869" s="6"/>
      <c r="C869" s="80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>
      <c r="A870" s="6"/>
      <c r="B870" s="6"/>
      <c r="C870" s="80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>
      <c r="A871" s="6"/>
      <c r="B871" s="6"/>
      <c r="C871" s="80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>
      <c r="A872" s="6"/>
      <c r="B872" s="6"/>
      <c r="C872" s="80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>
      <c r="A873" s="6"/>
      <c r="B873" s="6"/>
      <c r="C873" s="80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>
      <c r="A874" s="6"/>
      <c r="B874" s="6"/>
      <c r="C874" s="80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>
      <c r="A875" s="6"/>
      <c r="B875" s="6"/>
      <c r="C875" s="80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>
      <c r="A876" s="6"/>
      <c r="B876" s="6"/>
      <c r="C876" s="80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>
      <c r="A877" s="6"/>
      <c r="B877" s="6"/>
      <c r="C877" s="80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>
      <c r="A878" s="6"/>
      <c r="B878" s="6"/>
      <c r="C878" s="80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>
      <c r="A879" s="6"/>
      <c r="B879" s="6"/>
      <c r="C879" s="80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>
      <c r="A880" s="6"/>
      <c r="B880" s="6"/>
      <c r="C880" s="80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>
      <c r="A881" s="6"/>
      <c r="B881" s="6"/>
      <c r="C881" s="80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>
      <c r="A882" s="6"/>
      <c r="B882" s="6"/>
      <c r="C882" s="80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>
      <c r="A883" s="6"/>
      <c r="B883" s="6"/>
      <c r="C883" s="80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>
      <c r="A884" s="6"/>
      <c r="B884" s="6"/>
      <c r="C884" s="80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>
      <c r="A885" s="6"/>
      <c r="B885" s="6"/>
      <c r="C885" s="80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>
      <c r="A886" s="6"/>
      <c r="B886" s="6"/>
      <c r="C886" s="80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>
      <c r="A887" s="6"/>
      <c r="B887" s="6"/>
      <c r="C887" s="80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>
      <c r="A888" s="6"/>
      <c r="B888" s="6"/>
      <c r="C888" s="80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>
      <c r="A889" s="6"/>
      <c r="B889" s="6"/>
      <c r="C889" s="80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>
      <c r="A890" s="6"/>
      <c r="B890" s="6"/>
      <c r="C890" s="80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>
      <c r="A891" s="6"/>
      <c r="B891" s="6"/>
      <c r="C891" s="80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>
      <c r="A892" s="6"/>
      <c r="B892" s="6"/>
      <c r="C892" s="80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>
      <c r="A893" s="6"/>
      <c r="B893" s="6"/>
      <c r="C893" s="80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>
      <c r="A894" s="6"/>
      <c r="B894" s="6"/>
      <c r="C894" s="80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>
      <c r="A895" s="6"/>
      <c r="B895" s="6"/>
      <c r="C895" s="80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>
      <c r="A896" s="6"/>
      <c r="B896" s="6"/>
      <c r="C896" s="80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>
      <c r="A897" s="6"/>
      <c r="B897" s="6"/>
      <c r="C897" s="80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>
      <c r="A898" s="6"/>
      <c r="B898" s="6"/>
      <c r="C898" s="80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>
      <c r="A899" s="6"/>
      <c r="B899" s="6"/>
      <c r="C899" s="80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>
      <c r="A900" s="6"/>
      <c r="B900" s="6"/>
      <c r="C900" s="80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>
      <c r="A901" s="6"/>
      <c r="B901" s="6"/>
      <c r="C901" s="80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>
      <c r="A902" s="6"/>
      <c r="B902" s="6"/>
      <c r="C902" s="80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>
      <c r="A903" s="6"/>
      <c r="B903" s="6"/>
      <c r="C903" s="80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>
      <c r="A904" s="6"/>
      <c r="B904" s="6"/>
      <c r="C904" s="80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>
      <c r="A905" s="6"/>
      <c r="B905" s="6"/>
      <c r="C905" s="80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>
      <c r="A906" s="6"/>
      <c r="B906" s="6"/>
      <c r="C906" s="80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>
      <c r="A907" s="6"/>
      <c r="B907" s="6"/>
      <c r="C907" s="80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>
      <c r="A908" s="6"/>
      <c r="B908" s="6"/>
      <c r="C908" s="80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>
      <c r="A909" s="6"/>
      <c r="B909" s="6"/>
      <c r="C909" s="80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>
      <c r="A910" s="6"/>
      <c r="B910" s="6"/>
      <c r="C910" s="80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>
      <c r="A911" s="6"/>
      <c r="B911" s="6"/>
      <c r="C911" s="80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>
      <c r="A912" s="6"/>
      <c r="B912" s="6"/>
      <c r="C912" s="80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>
      <c r="A913" s="6"/>
      <c r="B913" s="6"/>
      <c r="C913" s="80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>
      <c r="A914" s="6"/>
      <c r="B914" s="6"/>
      <c r="C914" s="80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>
      <c r="A915" s="6"/>
      <c r="B915" s="6"/>
      <c r="C915" s="80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>
      <c r="A916" s="6"/>
      <c r="B916" s="6"/>
      <c r="C916" s="80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>
      <c r="A917" s="6"/>
      <c r="B917" s="6"/>
      <c r="C917" s="80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>
      <c r="A918" s="6"/>
      <c r="B918" s="6"/>
      <c r="C918" s="80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>
      <c r="A919" s="6"/>
      <c r="B919" s="6"/>
      <c r="C919" s="80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>
      <c r="A920" s="6"/>
      <c r="B920" s="6"/>
      <c r="C920" s="80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>
      <c r="A921" s="6"/>
      <c r="B921" s="6"/>
      <c r="C921" s="80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>
      <c r="A922" s="6"/>
      <c r="B922" s="6"/>
      <c r="C922" s="80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>
      <c r="A923" s="6"/>
      <c r="B923" s="6"/>
      <c r="C923" s="80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>
      <c r="A924" s="6"/>
      <c r="B924" s="6"/>
      <c r="C924" s="80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>
      <c r="A925" s="6"/>
      <c r="B925" s="6"/>
      <c r="C925" s="80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>
      <c r="A926" s="6"/>
      <c r="B926" s="6"/>
      <c r="C926" s="80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>
      <c r="A927" s="6"/>
      <c r="B927" s="6"/>
      <c r="C927" s="80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>
      <c r="A928" s="6"/>
      <c r="B928" s="6"/>
      <c r="C928" s="80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>
      <c r="A929" s="6"/>
      <c r="B929" s="6"/>
      <c r="C929" s="80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>
      <c r="A930" s="6"/>
      <c r="B930" s="6"/>
      <c r="C930" s="80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>
      <c r="A931" s="6"/>
      <c r="B931" s="6"/>
      <c r="C931" s="80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>
      <c r="A932" s="6"/>
      <c r="B932" s="6"/>
      <c r="C932" s="80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>
      <c r="A933" s="6"/>
      <c r="B933" s="6"/>
      <c r="C933" s="80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>
      <c r="A934" s="6"/>
      <c r="B934" s="6"/>
      <c r="C934" s="80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>
      <c r="A935" s="6"/>
      <c r="B935" s="6"/>
      <c r="C935" s="80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>
      <c r="A936" s="6"/>
      <c r="B936" s="6"/>
      <c r="C936" s="80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>
      <c r="A937" s="6"/>
      <c r="B937" s="6"/>
      <c r="C937" s="80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>
      <c r="A938" s="6"/>
      <c r="B938" s="6"/>
      <c r="C938" s="80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>
      <c r="A939" s="6"/>
      <c r="B939" s="6"/>
      <c r="C939" s="80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>
      <c r="A940" s="6"/>
      <c r="B940" s="6"/>
      <c r="C940" s="80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>
      <c r="A941" s="6"/>
      <c r="B941" s="6"/>
      <c r="C941" s="80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>
      <c r="A942" s="6"/>
      <c r="B942" s="6"/>
      <c r="C942" s="80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>
      <c r="A943" s="6"/>
      <c r="B943" s="6"/>
      <c r="C943" s="80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>
      <c r="A944" s="6"/>
      <c r="B944" s="6"/>
      <c r="C944" s="80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>
      <c r="A945" s="6"/>
      <c r="B945" s="6"/>
      <c r="C945" s="80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>
      <c r="A946" s="6"/>
      <c r="B946" s="6"/>
      <c r="C946" s="80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>
      <c r="A947" s="6"/>
      <c r="B947" s="6"/>
      <c r="C947" s="80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>
      <c r="A948" s="6"/>
      <c r="B948" s="6"/>
      <c r="C948" s="80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>
      <c r="A949" s="6"/>
      <c r="B949" s="6"/>
      <c r="C949" s="80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>
      <c r="A950" s="6"/>
      <c r="B950" s="6"/>
      <c r="C950" s="80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>
      <c r="A951" s="6"/>
      <c r="B951" s="6"/>
      <c r="C951" s="80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>
      <c r="A952" s="6"/>
      <c r="B952" s="6"/>
      <c r="C952" s="80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>
      <c r="A953" s="6"/>
      <c r="B953" s="6"/>
      <c r="C953" s="80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>
      <c r="A954" s="6"/>
      <c r="B954" s="6"/>
      <c r="C954" s="80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>
      <c r="A955" s="6"/>
      <c r="B955" s="6"/>
      <c r="C955" s="80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>
      <c r="A956" s="6"/>
      <c r="B956" s="6"/>
      <c r="C956" s="80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>
      <c r="A957" s="6"/>
      <c r="B957" s="6"/>
      <c r="C957" s="80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>
      <c r="A958" s="6"/>
      <c r="B958" s="6"/>
      <c r="C958" s="80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>
      <c r="A959" s="6"/>
      <c r="B959" s="6"/>
      <c r="C959" s="80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>
      <c r="A960" s="6"/>
      <c r="B960" s="6"/>
      <c r="C960" s="80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>
      <c r="A961" s="6"/>
      <c r="B961" s="6"/>
      <c r="C961" s="80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>
      <c r="A962" s="6"/>
      <c r="B962" s="6"/>
      <c r="C962" s="80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>
      <c r="A963" s="6"/>
      <c r="B963" s="6"/>
      <c r="C963" s="80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>
      <c r="A964" s="6"/>
      <c r="B964" s="6"/>
      <c r="C964" s="80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>
      <c r="A965" s="6"/>
      <c r="B965" s="6"/>
      <c r="C965" s="80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>
      <c r="A966" s="6"/>
      <c r="B966" s="6"/>
      <c r="C966" s="80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>
      <c r="A967" s="6"/>
      <c r="B967" s="6"/>
      <c r="C967" s="80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>
      <c r="A968" s="6"/>
      <c r="B968" s="6"/>
      <c r="C968" s="80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>
      <c r="A969" s="6"/>
      <c r="B969" s="6"/>
      <c r="C969" s="80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>
      <c r="A970" s="6"/>
      <c r="B970" s="6"/>
      <c r="C970" s="80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>
      <c r="A971" s="6"/>
      <c r="B971" s="6"/>
      <c r="C971" s="80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>
      <c r="A972" s="6"/>
      <c r="B972" s="6"/>
      <c r="C972" s="80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>
      <c r="A973" s="6"/>
      <c r="B973" s="6"/>
      <c r="C973" s="80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>
      <c r="A974" s="6"/>
      <c r="B974" s="6"/>
      <c r="C974" s="80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>
      <c r="A975" s="6"/>
      <c r="B975" s="6"/>
      <c r="C975" s="80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>
      <c r="A976" s="6"/>
      <c r="B976" s="6"/>
      <c r="C976" s="80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>
      <c r="A977" s="6"/>
      <c r="B977" s="6"/>
      <c r="C977" s="80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>
      <c r="A978" s="6"/>
      <c r="B978" s="6"/>
      <c r="C978" s="80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>
      <c r="A979" s="6"/>
      <c r="B979" s="6"/>
      <c r="C979" s="80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>
      <c r="A980" s="6"/>
      <c r="B980" s="6"/>
      <c r="C980" s="80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>
      <c r="A981" s="6"/>
      <c r="B981" s="6"/>
      <c r="C981" s="80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>
      <c r="A982" s="6"/>
      <c r="B982" s="6"/>
      <c r="C982" s="80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>
      <c r="A983" s="6"/>
      <c r="B983" s="6"/>
      <c r="C983" s="80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>
      <c r="A984" s="6"/>
      <c r="B984" s="6"/>
      <c r="C984" s="80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>
      <c r="A985" s="6"/>
      <c r="B985" s="6"/>
      <c r="C985" s="80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>
      <c r="A986" s="6"/>
      <c r="B986" s="6"/>
      <c r="C986" s="80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>
      <c r="A987" s="6"/>
      <c r="B987" s="6"/>
      <c r="C987" s="80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>
      <c r="A988" s="6"/>
      <c r="B988" s="6"/>
      <c r="C988" s="80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>
      <c r="A989" s="6"/>
      <c r="B989" s="6"/>
      <c r="C989" s="80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>
      <c r="A990" s="6"/>
      <c r="B990" s="6"/>
      <c r="C990" s="80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>
      <c r="A991" s="6"/>
      <c r="B991" s="6"/>
      <c r="C991" s="80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>
      <c r="A992" s="6"/>
      <c r="B992" s="6"/>
      <c r="C992" s="80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>
      <c r="A993" s="6"/>
      <c r="B993" s="6"/>
      <c r="C993" s="80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>
      <c r="A994" s="6"/>
      <c r="B994" s="6"/>
      <c r="C994" s="80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>
      <c r="A995" s="6"/>
      <c r="B995" s="6"/>
      <c r="C995" s="80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>
      <c r="A996" s="6"/>
      <c r="B996" s="6"/>
      <c r="C996" s="80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>
      <c r="A997" s="6"/>
      <c r="B997" s="6"/>
      <c r="C997" s="80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>
      <c r="A998" s="6"/>
      <c r="B998" s="6"/>
      <c r="C998" s="80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>
      <c r="A999" s="6"/>
      <c r="B999" s="6"/>
      <c r="C999" s="80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>
      <c r="A1000" s="6"/>
      <c r="B1000" s="6"/>
      <c r="C1000" s="80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dataValidations>
    <dataValidation type="list" allowBlank="1" showErrorMessage="1" sqref="B3:B4 F3:F5 B6 F7:F8 B8:B10 B12:B15 F12:F15 B17:B19 F17:F19">
      <formula1>#REF!</formula1>
    </dataValidation>
  </dataValidation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65.13"/>
    <col customWidth="1" min="3" max="3" width="35.25"/>
  </cols>
  <sheetData>
    <row r="1">
      <c r="A1" s="87"/>
      <c r="C1" s="88"/>
      <c r="D1" s="89"/>
      <c r="E1" s="89"/>
    </row>
    <row r="2">
      <c r="A2" s="90" t="s">
        <v>407</v>
      </c>
      <c r="B2" s="91"/>
      <c r="C2" s="92"/>
      <c r="D2" s="89"/>
      <c r="E2" s="89"/>
    </row>
    <row r="3">
      <c r="A3" s="93" t="s">
        <v>501</v>
      </c>
      <c r="B3" s="91"/>
      <c r="C3" s="88"/>
      <c r="D3" s="89"/>
      <c r="E3" s="89"/>
    </row>
    <row r="4">
      <c r="A4" s="94"/>
      <c r="B4" s="91"/>
      <c r="C4" s="95"/>
      <c r="D4" s="89"/>
      <c r="E4" s="89"/>
    </row>
    <row r="5">
      <c r="A5" s="96" t="s">
        <v>411</v>
      </c>
      <c r="B5" s="97"/>
      <c r="C5" s="98"/>
      <c r="D5" s="89"/>
      <c r="E5" s="89"/>
    </row>
    <row r="6">
      <c r="A6" s="99" t="s">
        <v>412</v>
      </c>
      <c r="B6" s="100" t="s">
        <v>413</v>
      </c>
      <c r="C6" s="101" t="s">
        <v>502</v>
      </c>
      <c r="D6" s="89"/>
      <c r="E6" s="89"/>
    </row>
    <row r="7">
      <c r="A7" s="102" t="s">
        <v>415</v>
      </c>
      <c r="B7" s="103" t="s">
        <v>416</v>
      </c>
      <c r="C7" s="104">
        <v>16229.66</v>
      </c>
      <c r="D7" s="89"/>
      <c r="E7" s="89"/>
    </row>
    <row r="8">
      <c r="A8" s="105" t="s">
        <v>417</v>
      </c>
      <c r="B8" s="106" t="s">
        <v>503</v>
      </c>
      <c r="C8" s="107" t="s">
        <v>504</v>
      </c>
      <c r="D8" s="89"/>
      <c r="E8" s="89"/>
    </row>
    <row r="9">
      <c r="A9" s="108"/>
      <c r="B9" s="109" t="s">
        <v>419</v>
      </c>
      <c r="C9" s="110" t="s">
        <v>505</v>
      </c>
      <c r="D9" s="89"/>
      <c r="E9" s="89"/>
    </row>
    <row r="10">
      <c r="A10" s="111"/>
      <c r="B10" s="91"/>
      <c r="C10" s="95"/>
      <c r="D10" s="89"/>
      <c r="E10" s="89"/>
    </row>
    <row r="11">
      <c r="A11" s="111"/>
      <c r="B11" s="91"/>
      <c r="C11" s="95"/>
      <c r="D11" s="89"/>
      <c r="E11" s="89"/>
    </row>
    <row r="12">
      <c r="A12" s="96" t="s">
        <v>506</v>
      </c>
      <c r="B12" s="97"/>
      <c r="C12" s="98"/>
      <c r="D12" s="89"/>
      <c r="E12" s="89"/>
    </row>
    <row r="13">
      <c r="A13" s="99" t="s">
        <v>412</v>
      </c>
      <c r="B13" s="100" t="s">
        <v>507</v>
      </c>
      <c r="C13" s="101" t="s">
        <v>502</v>
      </c>
      <c r="D13" s="89"/>
      <c r="E13" s="89"/>
    </row>
    <row r="14">
      <c r="A14" s="105" t="s">
        <v>415</v>
      </c>
      <c r="B14" s="106" t="s">
        <v>508</v>
      </c>
      <c r="C14" s="107" t="s">
        <v>509</v>
      </c>
      <c r="D14" s="89"/>
      <c r="E14" s="89"/>
    </row>
    <row r="15">
      <c r="A15" s="108"/>
      <c r="B15" s="109" t="s">
        <v>419</v>
      </c>
      <c r="C15" s="110" t="s">
        <v>509</v>
      </c>
      <c r="D15" s="89"/>
      <c r="E15" s="89"/>
    </row>
    <row r="16">
      <c r="A16" s="111"/>
      <c r="B16" s="91"/>
      <c r="C16" s="95"/>
      <c r="D16" s="89"/>
      <c r="E16" s="89"/>
    </row>
    <row r="17">
      <c r="A17" s="111"/>
      <c r="B17" s="91"/>
      <c r="C17" s="95"/>
      <c r="D17" s="89"/>
      <c r="E17" s="89"/>
    </row>
    <row r="18">
      <c r="A18" s="96" t="s">
        <v>420</v>
      </c>
      <c r="B18" s="97"/>
      <c r="C18" s="98"/>
      <c r="D18" s="89"/>
      <c r="E18" s="89"/>
    </row>
    <row r="19">
      <c r="A19" s="99" t="s">
        <v>412</v>
      </c>
      <c r="B19" s="100" t="s">
        <v>413</v>
      </c>
      <c r="C19" s="101" t="s">
        <v>502</v>
      </c>
      <c r="D19" s="89"/>
      <c r="E19" s="89"/>
    </row>
    <row r="20">
      <c r="A20" s="102" t="s">
        <v>415</v>
      </c>
      <c r="B20" s="112" t="s">
        <v>510</v>
      </c>
      <c r="C20" s="113">
        <v>0.0</v>
      </c>
      <c r="D20" s="89"/>
      <c r="E20" s="89"/>
    </row>
    <row r="21">
      <c r="A21" s="114" t="s">
        <v>417</v>
      </c>
      <c r="B21" s="115" t="s">
        <v>15</v>
      </c>
      <c r="C21" s="116">
        <v>24000.0</v>
      </c>
      <c r="D21" s="89"/>
      <c r="E21" s="89"/>
    </row>
    <row r="22">
      <c r="A22" s="114" t="s">
        <v>422</v>
      </c>
      <c r="B22" s="112" t="s">
        <v>36</v>
      </c>
      <c r="C22" s="113" t="s">
        <v>511</v>
      </c>
      <c r="D22" s="89"/>
      <c r="E22" s="89"/>
    </row>
    <row r="23">
      <c r="A23" s="114" t="s">
        <v>423</v>
      </c>
      <c r="B23" s="115" t="s">
        <v>199</v>
      </c>
      <c r="C23" s="116">
        <v>3000.0</v>
      </c>
      <c r="D23" s="89"/>
      <c r="E23" s="89"/>
    </row>
    <row r="24">
      <c r="A24" s="117"/>
      <c r="B24" s="115" t="s">
        <v>512</v>
      </c>
      <c r="C24" s="118"/>
      <c r="D24" s="89"/>
      <c r="E24" s="89"/>
    </row>
    <row r="25">
      <c r="A25" s="117"/>
      <c r="B25" s="115" t="s">
        <v>513</v>
      </c>
      <c r="C25" s="118"/>
      <c r="D25" s="89"/>
      <c r="E25" s="89"/>
    </row>
    <row r="26">
      <c r="A26" s="117"/>
      <c r="B26" s="115" t="s">
        <v>514</v>
      </c>
      <c r="C26" s="118"/>
      <c r="D26" s="89"/>
      <c r="E26" s="89"/>
    </row>
    <row r="27">
      <c r="A27" s="117"/>
      <c r="B27" s="115" t="s">
        <v>515</v>
      </c>
      <c r="C27" s="118"/>
      <c r="D27" s="89"/>
      <c r="E27" s="89"/>
    </row>
    <row r="28">
      <c r="A28" s="114" t="s">
        <v>424</v>
      </c>
      <c r="B28" s="112" t="s">
        <v>98</v>
      </c>
      <c r="C28" s="113" t="s">
        <v>516</v>
      </c>
      <c r="D28" s="89"/>
      <c r="E28" s="89"/>
    </row>
    <row r="29">
      <c r="A29" s="114" t="s">
        <v>425</v>
      </c>
      <c r="B29" s="115" t="s">
        <v>426</v>
      </c>
      <c r="C29" s="119">
        <v>150.0</v>
      </c>
      <c r="D29" s="89"/>
      <c r="E29" s="89"/>
    </row>
    <row r="30">
      <c r="A30" s="114" t="s">
        <v>427</v>
      </c>
      <c r="B30" s="120" t="s">
        <v>81</v>
      </c>
      <c r="C30" s="121" t="s">
        <v>517</v>
      </c>
      <c r="D30" s="89"/>
      <c r="E30" s="89"/>
    </row>
    <row r="31">
      <c r="A31" s="117"/>
      <c r="B31" s="120" t="s">
        <v>518</v>
      </c>
      <c r="C31" s="122"/>
      <c r="D31" s="89"/>
      <c r="E31" s="89"/>
    </row>
    <row r="32">
      <c r="A32" s="117"/>
      <c r="B32" s="120" t="s">
        <v>519</v>
      </c>
      <c r="C32" s="122"/>
      <c r="D32" s="89"/>
      <c r="E32" s="89"/>
    </row>
    <row r="33">
      <c r="A33" s="114" t="s">
        <v>429</v>
      </c>
      <c r="B33" s="115" t="s">
        <v>179</v>
      </c>
      <c r="C33" s="119">
        <v>5000.0</v>
      </c>
      <c r="D33" s="89"/>
      <c r="E33" s="89"/>
    </row>
    <row r="34">
      <c r="A34" s="117"/>
      <c r="B34" s="115" t="s">
        <v>520</v>
      </c>
      <c r="C34" s="118"/>
      <c r="D34" s="89"/>
      <c r="E34" s="89"/>
    </row>
    <row r="35">
      <c r="A35" s="117"/>
      <c r="B35" s="115" t="s">
        <v>521</v>
      </c>
      <c r="C35" s="118"/>
      <c r="D35" s="89"/>
      <c r="E35" s="89"/>
    </row>
    <row r="36">
      <c r="A36" s="114" t="s">
        <v>430</v>
      </c>
      <c r="B36" s="112" t="s">
        <v>19</v>
      </c>
      <c r="C36" s="113" t="s">
        <v>522</v>
      </c>
      <c r="D36" s="89"/>
      <c r="E36" s="89"/>
    </row>
    <row r="37">
      <c r="A37" s="114" t="s">
        <v>431</v>
      </c>
      <c r="B37" s="115" t="s">
        <v>105</v>
      </c>
      <c r="C37" s="119">
        <v>200.0</v>
      </c>
      <c r="D37" s="89"/>
      <c r="E37" s="89"/>
    </row>
    <row r="38">
      <c r="A38" s="114" t="s">
        <v>432</v>
      </c>
      <c r="B38" s="112" t="s">
        <v>28</v>
      </c>
      <c r="C38" s="113">
        <v>500.0</v>
      </c>
      <c r="D38" s="89"/>
      <c r="E38" s="89"/>
    </row>
    <row r="39">
      <c r="A39" s="114" t="s">
        <v>433</v>
      </c>
      <c r="B39" s="115" t="s">
        <v>262</v>
      </c>
      <c r="C39" s="119" t="s">
        <v>523</v>
      </c>
      <c r="D39" s="89"/>
      <c r="E39" s="89"/>
    </row>
    <row r="40">
      <c r="A40" s="114" t="s">
        <v>434</v>
      </c>
      <c r="B40" s="123" t="s">
        <v>88</v>
      </c>
      <c r="C40" s="124">
        <v>0.0</v>
      </c>
      <c r="D40" s="89"/>
      <c r="E40" s="89"/>
    </row>
    <row r="41">
      <c r="A41" s="111"/>
      <c r="B41" s="109" t="s">
        <v>419</v>
      </c>
      <c r="C41" s="110" t="s">
        <v>524</v>
      </c>
      <c r="D41" s="89"/>
      <c r="E41" s="89"/>
    </row>
    <row r="42">
      <c r="A42" s="125"/>
      <c r="B42" s="126"/>
      <c r="C42" s="127"/>
      <c r="D42" s="89"/>
      <c r="E42" s="89"/>
    </row>
    <row r="43">
      <c r="A43" s="96" t="s">
        <v>437</v>
      </c>
      <c r="B43" s="97"/>
      <c r="C43" s="98"/>
      <c r="D43" s="89"/>
      <c r="E43" s="89"/>
    </row>
    <row r="44">
      <c r="A44" s="111"/>
      <c r="B44" s="128" t="s">
        <v>525</v>
      </c>
      <c r="C44" s="129" t="s">
        <v>505</v>
      </c>
      <c r="D44" s="89"/>
      <c r="E44" s="89"/>
    </row>
    <row r="45">
      <c r="A45" s="111"/>
      <c r="B45" s="130"/>
      <c r="C45" s="127"/>
      <c r="D45" s="89"/>
      <c r="E45" s="89"/>
    </row>
    <row r="46">
      <c r="A46" s="111"/>
      <c r="B46" s="128" t="s">
        <v>526</v>
      </c>
      <c r="C46" s="131" t="s">
        <v>524</v>
      </c>
      <c r="D46" s="89"/>
      <c r="E46" s="89"/>
    </row>
    <row r="47">
      <c r="A47" s="111"/>
      <c r="B47" s="91"/>
      <c r="C47" s="95"/>
      <c r="D47" s="89"/>
      <c r="E47" s="89"/>
    </row>
    <row r="48">
      <c r="A48" s="111"/>
      <c r="B48" s="100" t="s">
        <v>527</v>
      </c>
      <c r="C48" s="132">
        <v>12379.66</v>
      </c>
      <c r="D48" s="89"/>
      <c r="E48" s="89"/>
    </row>
    <row r="49">
      <c r="A49" s="111"/>
      <c r="B49" s="91"/>
      <c r="C49" s="95"/>
      <c r="D49" s="89"/>
      <c r="E49" s="89"/>
    </row>
    <row r="50">
      <c r="A50" s="111"/>
      <c r="B50" s="128" t="s">
        <v>507</v>
      </c>
      <c r="C50" s="131" t="s">
        <v>509</v>
      </c>
      <c r="D50" s="89"/>
      <c r="E50" s="89"/>
    </row>
    <row r="51">
      <c r="A51" s="111"/>
      <c r="B51" s="91"/>
      <c r="C51" s="95"/>
      <c r="D51" s="89"/>
      <c r="E51" s="89"/>
    </row>
    <row r="52">
      <c r="A52" s="133"/>
      <c r="B52" s="134" t="s">
        <v>528</v>
      </c>
      <c r="C52" s="135">
        <v>2379.66</v>
      </c>
      <c r="D52" s="89"/>
      <c r="E52" s="89"/>
    </row>
  </sheetData>
  <mergeCells count="4">
    <mergeCell ref="A5:C5"/>
    <mergeCell ref="A12:C12"/>
    <mergeCell ref="A18:C18"/>
    <mergeCell ref="A43:C43"/>
  </mergeCells>
  <drawing r:id="rId1"/>
</worksheet>
</file>